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F:\Переделанная документация на аттестацию\Документация ГПП Гулдер 2025-2026 уч.год\Мониторинг 25-26\"/>
    </mc:Choice>
  </mc:AlternateContent>
  <xr:revisionPtr revIDLastSave="0" documentId="13_ncr:1_{C3ABD018-F0EB-4DD5-AF91-678113A5B308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Группа раннего возраста" sheetId="1" r:id="rId1"/>
    <sheet name="Предшкольная группа" sheetId="5" r:id="rId2"/>
    <sheet name="Тілге бойлау" sheetId="6" r:id="rId3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2" i="6" l="1"/>
  <c r="D38" i="6"/>
  <c r="AN35" i="6"/>
  <c r="AF35" i="6"/>
  <c r="X35" i="6"/>
  <c r="P35" i="6"/>
  <c r="H35" i="6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D56" i="6" s="1"/>
  <c r="AO34" i="6"/>
  <c r="D58" i="6" s="1"/>
  <c r="AN34" i="6"/>
  <c r="D57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D54" i="6" s="1"/>
  <c r="AE34" i="6"/>
  <c r="D53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W34" i="6"/>
  <c r="D49" i="6" s="1"/>
  <c r="V34" i="6"/>
  <c r="D48" i="6" s="1"/>
  <c r="U34" i="6"/>
  <c r="D47" i="6" s="1"/>
  <c r="T34" i="6"/>
  <c r="T35" i="6" s="1"/>
  <c r="S34" i="6"/>
  <c r="S35" i="6" s="1"/>
  <c r="R34" i="6"/>
  <c r="R35" i="6" s="1"/>
  <c r="Q34" i="6"/>
  <c r="Q35" i="6" s="1"/>
  <c r="P34" i="6"/>
  <c r="O34" i="6"/>
  <c r="O35" i="6" s="1"/>
  <c r="N34" i="6"/>
  <c r="D45" i="6" s="1"/>
  <c r="M34" i="6"/>
  <c r="D44" i="6" s="1"/>
  <c r="L34" i="6"/>
  <c r="L35" i="6" s="1"/>
  <c r="K34" i="6"/>
  <c r="K35" i="6" s="1"/>
  <c r="J34" i="6"/>
  <c r="J35" i="6" s="1"/>
  <c r="I34" i="6"/>
  <c r="I35" i="6" s="1"/>
  <c r="H34" i="6"/>
  <c r="G34" i="6"/>
  <c r="G35" i="6" s="1"/>
  <c r="F34" i="6"/>
  <c r="F35" i="6" s="1"/>
  <c r="E34" i="6"/>
  <c r="C64" i="6" s="1"/>
  <c r="D34" i="6"/>
  <c r="D35" i="6" s="1"/>
  <c r="C34" i="6"/>
  <c r="C35" i="6" s="1"/>
  <c r="E54" i="6" l="1"/>
  <c r="E39" i="6"/>
  <c r="E43" i="6"/>
  <c r="E57" i="6"/>
  <c r="E38" i="6"/>
  <c r="D50" i="6"/>
  <c r="D59" i="6"/>
  <c r="E52" i="6"/>
  <c r="D55" i="6"/>
  <c r="E35" i="6"/>
  <c r="M35" i="6"/>
  <c r="E44" i="6" s="1"/>
  <c r="U35" i="6"/>
  <c r="E47" i="6" s="1"/>
  <c r="E50" i="6" s="1"/>
  <c r="N35" i="6"/>
  <c r="E45" i="6" s="1"/>
  <c r="V35" i="6"/>
  <c r="E48" i="6" s="1"/>
  <c r="W35" i="6"/>
  <c r="E49" i="6" s="1"/>
  <c r="AE35" i="6"/>
  <c r="E53" i="6" s="1"/>
  <c r="C62" i="6"/>
  <c r="D43" i="6"/>
  <c r="D46" i="6" s="1"/>
  <c r="AO35" i="6"/>
  <c r="E58" i="6" s="1"/>
  <c r="AP35" i="6"/>
  <c r="E56" i="6" s="1"/>
  <c r="E59" i="6" s="1"/>
  <c r="D39" i="6"/>
  <c r="C63" i="6"/>
  <c r="D40" i="6"/>
  <c r="D41" i="6" s="1"/>
  <c r="D62" i="6" l="1"/>
  <c r="E55" i="6"/>
  <c r="D63" i="6"/>
  <c r="D64" i="6"/>
  <c r="E40" i="6"/>
  <c r="E41" i="6" s="1"/>
  <c r="E46" i="6"/>
  <c r="AE40" i="5" l="1"/>
  <c r="AF40" i="5"/>
  <c r="AG40" i="5"/>
  <c r="AH40" i="5"/>
  <c r="AI40" i="5"/>
  <c r="AJ40" i="5"/>
  <c r="AK40" i="5"/>
  <c r="AL40" i="5"/>
  <c r="AM40" i="5"/>
  <c r="AN40" i="5"/>
  <c r="AO40" i="5"/>
  <c r="AP40" i="5"/>
  <c r="AQ40" i="5"/>
  <c r="AR40" i="5"/>
  <c r="AS40" i="5"/>
  <c r="AT40" i="5"/>
  <c r="AU40" i="5"/>
  <c r="AV40" i="5"/>
  <c r="AW40" i="5"/>
  <c r="AX40" i="5"/>
  <c r="AY40" i="5"/>
  <c r="AZ40" i="5"/>
  <c r="BA40" i="5"/>
  <c r="BB40" i="5"/>
  <c r="BC40" i="5"/>
  <c r="BD40" i="5"/>
  <c r="BE40" i="5"/>
  <c r="BF40" i="5"/>
  <c r="BG40" i="5"/>
  <c r="BH40" i="5"/>
  <c r="BI40" i="5"/>
  <c r="BJ40" i="5"/>
  <c r="BK40" i="5"/>
  <c r="BL40" i="5"/>
  <c r="BM40" i="5"/>
  <c r="BN40" i="5"/>
  <c r="BO40" i="5"/>
  <c r="BP40" i="5"/>
  <c r="BQ40" i="5"/>
  <c r="BR40" i="5"/>
  <c r="BS40" i="5"/>
  <c r="BT40" i="5"/>
  <c r="BU40" i="5"/>
  <c r="BV40" i="5"/>
  <c r="BW40" i="5"/>
  <c r="BX40" i="5"/>
  <c r="BY40" i="5"/>
  <c r="BZ40" i="5"/>
  <c r="CA40" i="5"/>
  <c r="CB40" i="5"/>
  <c r="CC40" i="5"/>
  <c r="CD40" i="5"/>
  <c r="CE40" i="5"/>
  <c r="CF40" i="5"/>
  <c r="CG40" i="5"/>
  <c r="CH40" i="5"/>
  <c r="CI40" i="5"/>
  <c r="CJ40" i="5"/>
  <c r="CK40" i="5"/>
  <c r="CL40" i="5"/>
  <c r="CM40" i="5"/>
  <c r="CN40" i="5"/>
  <c r="CO40" i="5"/>
  <c r="CP40" i="5"/>
  <c r="CQ40" i="5"/>
  <c r="CR40" i="5"/>
  <c r="CS40" i="5"/>
  <c r="CT40" i="5"/>
  <c r="CU40" i="5"/>
  <c r="CV40" i="5"/>
  <c r="CW40" i="5"/>
  <c r="CX40" i="5"/>
  <c r="CY40" i="5"/>
  <c r="CZ40" i="5"/>
  <c r="DA40" i="5"/>
  <c r="DB40" i="5"/>
  <c r="DC40" i="5"/>
  <c r="DD40" i="5"/>
  <c r="DE40" i="5"/>
  <c r="DF40" i="5"/>
  <c r="DG40" i="5"/>
  <c r="DH40" i="5"/>
  <c r="DI40" i="5"/>
  <c r="DJ40" i="5"/>
  <c r="DK40" i="5"/>
  <c r="DL40" i="5"/>
  <c r="DM40" i="5"/>
  <c r="DN40" i="5"/>
  <c r="DO40" i="5"/>
  <c r="DP40" i="5"/>
  <c r="DQ40" i="5"/>
  <c r="DR40" i="5"/>
  <c r="DS40" i="5"/>
  <c r="DT40" i="5"/>
  <c r="DU40" i="5"/>
  <c r="DV40" i="5"/>
  <c r="DW40" i="5"/>
  <c r="DX40" i="5"/>
  <c r="DY40" i="5"/>
  <c r="DZ40" i="5"/>
  <c r="EA40" i="5"/>
  <c r="EB40" i="5"/>
  <c r="EC40" i="5"/>
  <c r="ED40" i="5"/>
  <c r="EE40" i="5"/>
  <c r="EF40" i="5"/>
  <c r="EG40" i="5"/>
  <c r="EH40" i="5"/>
  <c r="EI40" i="5"/>
  <c r="EJ40" i="5"/>
  <c r="EK40" i="5"/>
  <c r="EL40" i="5"/>
  <c r="EM40" i="5"/>
  <c r="EN40" i="5"/>
  <c r="EO40" i="5"/>
  <c r="EP40" i="5"/>
  <c r="EQ40" i="5"/>
  <c r="ER40" i="5"/>
  <c r="ES40" i="5"/>
  <c r="ET40" i="5"/>
  <c r="EU40" i="5"/>
  <c r="EV40" i="5"/>
  <c r="EW40" i="5"/>
  <c r="EX40" i="5"/>
  <c r="EY40" i="5"/>
  <c r="EZ40" i="5"/>
  <c r="FA40" i="5"/>
  <c r="FB40" i="5"/>
  <c r="FC40" i="5"/>
  <c r="FD40" i="5"/>
  <c r="FE40" i="5"/>
  <c r="FF40" i="5"/>
  <c r="FG40" i="5"/>
  <c r="FH40" i="5"/>
  <c r="FI40" i="5"/>
  <c r="FJ40" i="5"/>
  <c r="FK40" i="5"/>
  <c r="FL40" i="5"/>
  <c r="FM40" i="5"/>
  <c r="FN40" i="5"/>
  <c r="FO40" i="5"/>
  <c r="FP40" i="5"/>
  <c r="FQ40" i="5"/>
  <c r="FR40" i="5"/>
  <c r="FS40" i="5"/>
  <c r="FT40" i="5"/>
  <c r="FU40" i="5"/>
  <c r="FV40" i="5"/>
  <c r="FW40" i="5"/>
  <c r="FX40" i="5"/>
  <c r="FY40" i="5"/>
  <c r="FZ40" i="5"/>
  <c r="GA40" i="5"/>
  <c r="GB40" i="5"/>
  <c r="GC40" i="5"/>
  <c r="GD40" i="5"/>
  <c r="GE40" i="5"/>
  <c r="GF40" i="5"/>
  <c r="GG40" i="5"/>
  <c r="GH40" i="5"/>
  <c r="GI40" i="5"/>
  <c r="GJ40" i="5"/>
  <c r="GK40" i="5"/>
  <c r="GL40" i="5"/>
  <c r="GM40" i="5"/>
  <c r="GN40" i="5"/>
  <c r="GO40" i="5"/>
  <c r="GP40" i="5"/>
  <c r="GQ40" i="5"/>
  <c r="GR40" i="5"/>
  <c r="GS40" i="5"/>
  <c r="GT40" i="5"/>
  <c r="GU40" i="5"/>
  <c r="GV40" i="5"/>
  <c r="GW40" i="5"/>
  <c r="GX40" i="5"/>
  <c r="GY40" i="5"/>
  <c r="GZ40" i="5"/>
  <c r="HA40" i="5"/>
  <c r="HB40" i="5"/>
  <c r="HC40" i="5"/>
  <c r="HD40" i="5"/>
  <c r="HE40" i="5"/>
  <c r="HF40" i="5"/>
  <c r="HG40" i="5"/>
  <c r="HH40" i="5"/>
  <c r="HI40" i="5"/>
  <c r="HJ40" i="5"/>
  <c r="HK40" i="5"/>
  <c r="HL40" i="5"/>
  <c r="HM40" i="5"/>
  <c r="HN40" i="5"/>
  <c r="HO40" i="5"/>
  <c r="HP40" i="5"/>
  <c r="HQ40" i="5"/>
  <c r="HR40" i="5"/>
  <c r="HS40" i="5"/>
  <c r="HT40" i="5"/>
  <c r="HU40" i="5"/>
  <c r="HV40" i="5"/>
  <c r="HW40" i="5"/>
  <c r="HX40" i="5"/>
  <c r="HY40" i="5"/>
  <c r="HZ40" i="5"/>
  <c r="IA40" i="5"/>
  <c r="IB40" i="5"/>
  <c r="IC40" i="5"/>
  <c r="ID40" i="5"/>
  <c r="IE40" i="5"/>
  <c r="IF40" i="5"/>
  <c r="IG40" i="5"/>
  <c r="IH40" i="5"/>
  <c r="II40" i="5"/>
  <c r="IJ40" i="5"/>
  <c r="IK40" i="5"/>
  <c r="IL40" i="5"/>
  <c r="IM40" i="5"/>
  <c r="IN40" i="5"/>
  <c r="IO40" i="5"/>
  <c r="IP40" i="5"/>
  <c r="IQ40" i="5"/>
  <c r="IR40" i="5"/>
  <c r="IS40" i="5"/>
  <c r="IT40" i="5"/>
  <c r="AD40" i="5"/>
  <c r="AC40" i="5"/>
  <c r="AB40" i="5"/>
  <c r="AA40" i="5"/>
  <c r="Z40" i="5"/>
  <c r="Y40" i="5"/>
  <c r="X40" i="5"/>
  <c r="W40" i="5"/>
  <c r="V40" i="5"/>
  <c r="U40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C39" i="5"/>
  <c r="D39" i="5"/>
  <c r="E39" i="5"/>
  <c r="F39" i="5"/>
  <c r="G39" i="5"/>
  <c r="H39" i="5"/>
  <c r="I39" i="5"/>
  <c r="J39" i="5"/>
  <c r="K39" i="5"/>
  <c r="L39" i="5"/>
  <c r="M39" i="5"/>
  <c r="N39" i="5"/>
  <c r="O39" i="5"/>
  <c r="P39" i="5"/>
  <c r="Q39" i="5"/>
  <c r="R39" i="5"/>
  <c r="S39" i="5"/>
  <c r="T39" i="5"/>
  <c r="U39" i="5"/>
  <c r="V39" i="5"/>
  <c r="W39" i="5"/>
  <c r="X39" i="5"/>
  <c r="Y39" i="5"/>
  <c r="Z39" i="5"/>
  <c r="AA39" i="5"/>
  <c r="AB39" i="5"/>
  <c r="AC39" i="5"/>
  <c r="AD39" i="5"/>
  <c r="AE39" i="5"/>
  <c r="AF39" i="5"/>
  <c r="AG39" i="5"/>
  <c r="AH39" i="5"/>
  <c r="AI39" i="5"/>
  <c r="AJ39" i="5"/>
  <c r="AK39" i="5"/>
  <c r="AL39" i="5"/>
  <c r="AM39" i="5"/>
  <c r="AN39" i="5"/>
  <c r="AO39" i="5"/>
  <c r="AP39" i="5"/>
  <c r="AQ39" i="5"/>
  <c r="AR39" i="5"/>
  <c r="AS39" i="5"/>
  <c r="AT39" i="5"/>
  <c r="AU39" i="5"/>
  <c r="AV39" i="5"/>
  <c r="AW39" i="5"/>
  <c r="AX39" i="5"/>
  <c r="AY39" i="5"/>
  <c r="AZ39" i="5"/>
  <c r="BA39" i="5"/>
  <c r="BB39" i="5"/>
  <c r="BC39" i="5"/>
  <c r="BD39" i="5"/>
  <c r="BE39" i="5"/>
  <c r="BF39" i="5"/>
  <c r="BG39" i="5"/>
  <c r="BH39" i="5"/>
  <c r="BI39" i="5"/>
  <c r="BJ39" i="5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X39" i="5"/>
  <c r="BY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E39" i="5"/>
  <c r="DF39" i="5"/>
  <c r="DG39" i="5"/>
  <c r="DH39" i="5"/>
  <c r="DI39" i="5"/>
  <c r="DJ39" i="5"/>
  <c r="DK39" i="5"/>
  <c r="DL39" i="5"/>
  <c r="DM39" i="5"/>
  <c r="DN39" i="5"/>
  <c r="DO39" i="5"/>
  <c r="DP39" i="5"/>
  <c r="DQ39" i="5"/>
  <c r="DR39" i="5"/>
  <c r="DS39" i="5"/>
  <c r="DT39" i="5"/>
  <c r="DU39" i="5"/>
  <c r="DV39" i="5"/>
  <c r="DW39" i="5"/>
  <c r="DX39" i="5"/>
  <c r="DY39" i="5"/>
  <c r="DZ39" i="5"/>
  <c r="EA39" i="5"/>
  <c r="EB39" i="5"/>
  <c r="EC39" i="5"/>
  <c r="ED39" i="5"/>
  <c r="EE39" i="5"/>
  <c r="EF39" i="5"/>
  <c r="EG39" i="5"/>
  <c r="EH39" i="5"/>
  <c r="EI39" i="5"/>
  <c r="EJ39" i="5"/>
  <c r="EK39" i="5"/>
  <c r="EL39" i="5"/>
  <c r="EM39" i="5"/>
  <c r="EN39" i="5"/>
  <c r="EO39" i="5"/>
  <c r="EP39" i="5"/>
  <c r="EQ39" i="5"/>
  <c r="ER39" i="5"/>
  <c r="ES39" i="5"/>
  <c r="ET39" i="5"/>
  <c r="EU39" i="5"/>
  <c r="EV39" i="5"/>
  <c r="EW39" i="5"/>
  <c r="EX39" i="5"/>
  <c r="EY39" i="5"/>
  <c r="EZ39" i="5"/>
  <c r="FA39" i="5"/>
  <c r="FB39" i="5"/>
  <c r="FC39" i="5"/>
  <c r="FD39" i="5"/>
  <c r="FE39" i="5"/>
  <c r="FF39" i="5"/>
  <c r="FG39" i="5"/>
  <c r="FH39" i="5"/>
  <c r="FI39" i="5"/>
  <c r="FJ39" i="5"/>
  <c r="FK39" i="5"/>
  <c r="FL39" i="5"/>
  <c r="FM39" i="5"/>
  <c r="FN39" i="5"/>
  <c r="FO39" i="5"/>
  <c r="FP39" i="5"/>
  <c r="FQ39" i="5"/>
  <c r="FR39" i="5"/>
  <c r="FS39" i="5"/>
  <c r="FT39" i="5"/>
  <c r="FU39" i="5"/>
  <c r="FV39" i="5"/>
  <c r="FW39" i="5"/>
  <c r="FX39" i="5"/>
  <c r="FY39" i="5"/>
  <c r="FZ39" i="5"/>
  <c r="GA39" i="5"/>
  <c r="GB39" i="5"/>
  <c r="GC39" i="5"/>
  <c r="GD39" i="5"/>
  <c r="GE39" i="5"/>
  <c r="GF39" i="5"/>
  <c r="GG39" i="5"/>
  <c r="GH39" i="5"/>
  <c r="GI39" i="5"/>
  <c r="GJ39" i="5"/>
  <c r="GK39" i="5"/>
  <c r="GL39" i="5"/>
  <c r="GM39" i="5"/>
  <c r="GN39" i="5"/>
  <c r="GO39" i="5"/>
  <c r="GP39" i="5"/>
  <c r="GQ39" i="5"/>
  <c r="GR39" i="5"/>
  <c r="GS39" i="5"/>
  <c r="GT39" i="5"/>
  <c r="GU39" i="5"/>
  <c r="GV39" i="5"/>
  <c r="GW39" i="5"/>
  <c r="GX39" i="5"/>
  <c r="GY39" i="5"/>
  <c r="GZ39" i="5"/>
  <c r="HA39" i="5"/>
  <c r="HB39" i="5"/>
  <c r="HC39" i="5"/>
  <c r="HD39" i="5"/>
  <c r="HE39" i="5"/>
  <c r="HF39" i="5"/>
  <c r="HG39" i="5"/>
  <c r="HH39" i="5"/>
  <c r="HI39" i="5"/>
  <c r="HJ39" i="5"/>
  <c r="HK39" i="5"/>
  <c r="HL39" i="5"/>
  <c r="HM39" i="5"/>
  <c r="HN39" i="5"/>
  <c r="HO39" i="5"/>
  <c r="HP39" i="5"/>
  <c r="HQ39" i="5"/>
  <c r="HR39" i="5"/>
  <c r="HS39" i="5"/>
  <c r="HT39" i="5"/>
  <c r="HU39" i="5"/>
  <c r="HV39" i="5"/>
  <c r="HW39" i="5"/>
  <c r="HX39" i="5"/>
  <c r="HY39" i="5"/>
  <c r="HZ39" i="5"/>
  <c r="IA39" i="5"/>
  <c r="IB39" i="5"/>
  <c r="IC39" i="5"/>
  <c r="ID39" i="5"/>
  <c r="IE39" i="5"/>
  <c r="IF39" i="5"/>
  <c r="IG39" i="5"/>
  <c r="IH39" i="5"/>
  <c r="II39" i="5"/>
  <c r="IJ39" i="5"/>
  <c r="IK39" i="5"/>
  <c r="IL39" i="5"/>
  <c r="IM39" i="5"/>
  <c r="IN39" i="5"/>
  <c r="IO39" i="5"/>
  <c r="IP39" i="5"/>
  <c r="IQ39" i="5"/>
  <c r="IR39" i="5"/>
  <c r="IS39" i="5"/>
  <c r="IT39" i="5"/>
  <c r="E54" i="5" l="1"/>
  <c r="E53" i="5"/>
  <c r="E52" i="5"/>
  <c r="D63" i="5"/>
  <c r="E61" i="5"/>
  <c r="D61" i="5"/>
  <c r="E63" i="5"/>
  <c r="D62" i="5"/>
  <c r="E62" i="5"/>
  <c r="K57" i="5"/>
  <c r="M59" i="5"/>
  <c r="L59" i="5" s="1"/>
  <c r="I58" i="5"/>
  <c r="H58" i="5" s="1"/>
  <c r="G59" i="5"/>
  <c r="F59" i="5" s="1"/>
  <c r="M58" i="5"/>
  <c r="L58" i="5" s="1"/>
  <c r="M57" i="5"/>
  <c r="K59" i="5"/>
  <c r="J59" i="5" s="1"/>
  <c r="K58" i="5"/>
  <c r="J58" i="5" s="1"/>
  <c r="I57" i="5"/>
  <c r="I59" i="5"/>
  <c r="H59" i="5" s="1"/>
  <c r="G58" i="5"/>
  <c r="F58" i="5" s="1"/>
  <c r="G57" i="5"/>
  <c r="E57" i="5"/>
  <c r="E59" i="5"/>
  <c r="D59" i="5" s="1"/>
  <c r="E58" i="5"/>
  <c r="D58" i="5" s="1"/>
  <c r="D54" i="5"/>
  <c r="D53" i="5"/>
  <c r="K50" i="5"/>
  <c r="J50" i="5" s="1"/>
  <c r="K48" i="5"/>
  <c r="G50" i="5"/>
  <c r="F50" i="5" s="1"/>
  <c r="I49" i="5"/>
  <c r="H49" i="5" s="1"/>
  <c r="I48" i="5"/>
  <c r="G49" i="5"/>
  <c r="F49" i="5" s="1"/>
  <c r="G48" i="5"/>
  <c r="K49" i="5"/>
  <c r="J49" i="5" s="1"/>
  <c r="I50" i="5"/>
  <c r="H50" i="5" s="1"/>
  <c r="E49" i="5"/>
  <c r="D49" i="5" s="1"/>
  <c r="E50" i="5"/>
  <c r="D50" i="5" s="1"/>
  <c r="E48" i="5"/>
  <c r="E44" i="5"/>
  <c r="D44" i="5" s="1"/>
  <c r="E43" i="5"/>
  <c r="E45" i="5"/>
  <c r="D45" i="5" s="1"/>
  <c r="L60" i="5" l="1"/>
  <c r="H60" i="5"/>
  <c r="G51" i="5"/>
  <c r="M60" i="5"/>
  <c r="F51" i="5"/>
  <c r="E64" i="5"/>
  <c r="D64" i="5"/>
  <c r="J60" i="5"/>
  <c r="F60" i="5"/>
  <c r="G60" i="5"/>
  <c r="I60" i="5"/>
  <c r="K60" i="5"/>
  <c r="D60" i="5"/>
  <c r="E60" i="5"/>
  <c r="E55" i="5"/>
  <c r="J51" i="5"/>
  <c r="K51" i="5"/>
  <c r="I51" i="5"/>
  <c r="H51" i="5"/>
  <c r="D51" i="5"/>
  <c r="E51" i="5"/>
  <c r="D55" i="5"/>
  <c r="D46" i="5"/>
  <c r="E46" i="5"/>
  <c r="DO39" i="1" l="1"/>
  <c r="DO40" i="1" s="1"/>
  <c r="DN39" i="1"/>
  <c r="DN40" i="1" s="1"/>
  <c r="DM39" i="1"/>
  <c r="DM40" i="1" s="1"/>
  <c r="DL39" i="1"/>
  <c r="DL40" i="1" s="1"/>
  <c r="DK39" i="1"/>
  <c r="DK40" i="1" s="1"/>
  <c r="DJ39" i="1"/>
  <c r="DJ40" i="1" s="1"/>
  <c r="DI39" i="1"/>
  <c r="DI40" i="1" s="1"/>
  <c r="DH39" i="1"/>
  <c r="DH40" i="1" s="1"/>
  <c r="DG39" i="1"/>
  <c r="DG40" i="1" s="1"/>
  <c r="DF39" i="1"/>
  <c r="DF40" i="1" s="1"/>
  <c r="DE39" i="1"/>
  <c r="DE40" i="1" s="1"/>
  <c r="DD39" i="1"/>
  <c r="DD40" i="1" s="1"/>
  <c r="DC39" i="1"/>
  <c r="DC40" i="1" s="1"/>
  <c r="DB39" i="1"/>
  <c r="DB40" i="1" s="1"/>
  <c r="DA39" i="1"/>
  <c r="DA40" i="1" s="1"/>
  <c r="CZ39" i="1"/>
  <c r="CZ40" i="1" s="1"/>
  <c r="CY39" i="1"/>
  <c r="CY40" i="1" s="1"/>
  <c r="CX39" i="1"/>
  <c r="CX40" i="1" s="1"/>
  <c r="CW39" i="1"/>
  <c r="CW40" i="1" s="1"/>
  <c r="CV39" i="1"/>
  <c r="CV40" i="1" s="1"/>
  <c r="CU39" i="1"/>
  <c r="CU40" i="1" s="1"/>
  <c r="CT39" i="1"/>
  <c r="CT40" i="1" s="1"/>
  <c r="CS39" i="1"/>
  <c r="CS40" i="1" s="1"/>
  <c r="CR39" i="1"/>
  <c r="CR40" i="1" s="1"/>
  <c r="CQ39" i="1"/>
  <c r="CQ40" i="1" s="1"/>
  <c r="CP39" i="1"/>
  <c r="CP40" i="1" s="1"/>
  <c r="CO39" i="1"/>
  <c r="CO40" i="1" s="1"/>
  <c r="CN39" i="1"/>
  <c r="CN40" i="1" s="1"/>
  <c r="CM39" i="1"/>
  <c r="CM40" i="1" s="1"/>
  <c r="CL39" i="1"/>
  <c r="CL40" i="1" s="1"/>
  <c r="CK39" i="1"/>
  <c r="CK40" i="1" s="1"/>
  <c r="CJ39" i="1"/>
  <c r="CJ40" i="1" s="1"/>
  <c r="CI39" i="1"/>
  <c r="CI40" i="1" s="1"/>
  <c r="CH39" i="1"/>
  <c r="CH40" i="1" s="1"/>
  <c r="CG39" i="1"/>
  <c r="CG40" i="1" s="1"/>
  <c r="CF39" i="1"/>
  <c r="CF40" i="1" s="1"/>
  <c r="CE39" i="1"/>
  <c r="CE40" i="1" s="1"/>
  <c r="CD39" i="1"/>
  <c r="CD40" i="1" s="1"/>
  <c r="CC39" i="1"/>
  <c r="CC40" i="1" s="1"/>
  <c r="CB39" i="1"/>
  <c r="CB40" i="1" s="1"/>
  <c r="CA39" i="1"/>
  <c r="CA40" i="1" s="1"/>
  <c r="BZ39" i="1"/>
  <c r="BZ40" i="1" s="1"/>
  <c r="BY39" i="1"/>
  <c r="BY40" i="1" s="1"/>
  <c r="BX39" i="1"/>
  <c r="BX40" i="1" s="1"/>
  <c r="BW39" i="1"/>
  <c r="BW40" i="1" s="1"/>
  <c r="BV39" i="1"/>
  <c r="BV40" i="1" s="1"/>
  <c r="BU39" i="1"/>
  <c r="BU40" i="1" s="1"/>
  <c r="BT39" i="1"/>
  <c r="BT40" i="1" s="1"/>
  <c r="BS39" i="1"/>
  <c r="BS40" i="1" s="1"/>
  <c r="BR39" i="1"/>
  <c r="BR40" i="1" s="1"/>
  <c r="BQ39" i="1"/>
  <c r="BQ40" i="1" s="1"/>
  <c r="BP39" i="1"/>
  <c r="BP40" i="1" s="1"/>
  <c r="BO39" i="1"/>
  <c r="BO40" i="1" s="1"/>
  <c r="BN39" i="1"/>
  <c r="BN40" i="1" s="1"/>
  <c r="BM39" i="1"/>
  <c r="BM40" i="1" s="1"/>
  <c r="BL39" i="1"/>
  <c r="BL40" i="1" s="1"/>
  <c r="BK39" i="1"/>
  <c r="BK40" i="1" s="1"/>
  <c r="BJ39" i="1"/>
  <c r="BJ40" i="1" s="1"/>
  <c r="BI39" i="1"/>
  <c r="BI40" i="1" s="1"/>
  <c r="BH39" i="1"/>
  <c r="BH40" i="1" s="1"/>
  <c r="BG39" i="1"/>
  <c r="BG40" i="1" s="1"/>
  <c r="BF39" i="1"/>
  <c r="BF40" i="1" s="1"/>
  <c r="BE39" i="1"/>
  <c r="BE40" i="1" s="1"/>
  <c r="BD39" i="1"/>
  <c r="BD40" i="1" s="1"/>
  <c r="BC39" i="1"/>
  <c r="BC40" i="1" s="1"/>
  <c r="BB39" i="1"/>
  <c r="BB40" i="1" s="1"/>
  <c r="BA39" i="1"/>
  <c r="BA40" i="1" s="1"/>
  <c r="AZ39" i="1"/>
  <c r="AZ40" i="1" s="1"/>
  <c r="AY39" i="1"/>
  <c r="AY40" i="1" s="1"/>
  <c r="AX39" i="1"/>
  <c r="AX40" i="1" s="1"/>
  <c r="AW39" i="1"/>
  <c r="AW40" i="1" s="1"/>
  <c r="AV39" i="1"/>
  <c r="AV40" i="1" s="1"/>
  <c r="AU39" i="1"/>
  <c r="AU40" i="1" s="1"/>
  <c r="AT39" i="1"/>
  <c r="AT40" i="1" s="1"/>
  <c r="AS39" i="1"/>
  <c r="AS40" i="1" s="1"/>
  <c r="AR39" i="1"/>
  <c r="AR40" i="1" s="1"/>
  <c r="AQ39" i="1"/>
  <c r="AQ40" i="1" s="1"/>
  <c r="AP39" i="1"/>
  <c r="AP40" i="1" s="1"/>
  <c r="AO39" i="1"/>
  <c r="AO40" i="1" s="1"/>
  <c r="AN39" i="1"/>
  <c r="AN40" i="1" s="1"/>
  <c r="AM39" i="1"/>
  <c r="AM40" i="1" s="1"/>
  <c r="AL39" i="1"/>
  <c r="AL40" i="1" s="1"/>
  <c r="AK39" i="1"/>
  <c r="AK40" i="1" s="1"/>
  <c r="AJ39" i="1"/>
  <c r="AJ40" i="1" s="1"/>
  <c r="AI39" i="1"/>
  <c r="AI40" i="1" s="1"/>
  <c r="AH39" i="1"/>
  <c r="AH40" i="1" s="1"/>
  <c r="AG39" i="1"/>
  <c r="AG40" i="1" s="1"/>
  <c r="AF39" i="1"/>
  <c r="AF40" i="1" s="1"/>
  <c r="AE39" i="1"/>
  <c r="AE40" i="1" s="1"/>
  <c r="AD39" i="1"/>
  <c r="AD40" i="1" s="1"/>
  <c r="AC39" i="1"/>
  <c r="AC40" i="1" s="1"/>
  <c r="AB39" i="1"/>
  <c r="AB40" i="1" s="1"/>
  <c r="AA39" i="1"/>
  <c r="AA40" i="1" s="1"/>
  <c r="Z39" i="1"/>
  <c r="Z40" i="1" s="1"/>
  <c r="Y39" i="1"/>
  <c r="Y40" i="1" s="1"/>
  <c r="X39" i="1"/>
  <c r="X40" i="1" s="1"/>
  <c r="W39" i="1"/>
  <c r="V39" i="1"/>
  <c r="U39" i="1"/>
  <c r="T39" i="1"/>
  <c r="T40" i="1" s="1"/>
  <c r="S39" i="1"/>
  <c r="S40" i="1" s="1"/>
  <c r="R39" i="1"/>
  <c r="R40" i="1" s="1"/>
  <c r="Q39" i="1"/>
  <c r="Q40" i="1" s="1"/>
  <c r="P39" i="1"/>
  <c r="P40" i="1" s="1"/>
  <c r="O39" i="1"/>
  <c r="O40" i="1" s="1"/>
  <c r="N39" i="1"/>
  <c r="N40" i="1" s="1"/>
  <c r="M39" i="1"/>
  <c r="M40" i="1" s="1"/>
  <c r="L39" i="1"/>
  <c r="L40" i="1" s="1"/>
  <c r="K39" i="1"/>
  <c r="K40" i="1" s="1"/>
  <c r="J39" i="1"/>
  <c r="J40" i="1" s="1"/>
  <c r="I39" i="1"/>
  <c r="I40" i="1" s="1"/>
  <c r="H39" i="1"/>
  <c r="H40" i="1" s="1"/>
  <c r="G39" i="1"/>
  <c r="G40" i="1" s="1"/>
  <c r="F39" i="1"/>
  <c r="F40" i="1" s="1"/>
  <c r="E39" i="1"/>
  <c r="E40" i="1" s="1"/>
  <c r="D39" i="1"/>
  <c r="C39" i="1"/>
  <c r="D40" i="1" l="1"/>
  <c r="C40" i="1"/>
  <c r="G57" i="1"/>
  <c r="F57" i="1" s="1"/>
  <c r="G58" i="1"/>
  <c r="F58" i="1" s="1"/>
  <c r="G59" i="1"/>
  <c r="F59" i="1" s="1"/>
  <c r="E57" i="1"/>
  <c r="D57" i="1" s="1"/>
  <c r="E58" i="1"/>
  <c r="D58" i="1" s="1"/>
  <c r="E59" i="1"/>
  <c r="D59" i="1" s="1"/>
  <c r="E48" i="1"/>
  <c r="D48" i="1" s="1"/>
  <c r="E49" i="1"/>
  <c r="D49" i="1" s="1"/>
  <c r="E50" i="1"/>
  <c r="D50" i="1" s="1"/>
  <c r="G50" i="1"/>
  <c r="F50" i="1" s="1"/>
  <c r="G48" i="1"/>
  <c r="G49" i="1"/>
  <c r="F49" i="1" s="1"/>
  <c r="U40" i="1"/>
  <c r="V40" i="1"/>
  <c r="E44" i="1" s="1"/>
  <c r="D44" i="1" s="1"/>
  <c r="W40" i="1"/>
  <c r="E45" i="1" s="1"/>
  <c r="D45" i="1" s="1"/>
  <c r="E52" i="1"/>
  <c r="D52" i="1" s="1"/>
  <c r="E54" i="1"/>
  <c r="D54" i="1" s="1"/>
  <c r="E61" i="1"/>
  <c r="D61" i="1" s="1"/>
  <c r="E53" i="1"/>
  <c r="D53" i="1" s="1"/>
  <c r="E62" i="1"/>
  <c r="D62" i="1" s="1"/>
  <c r="E63" i="1"/>
  <c r="D63" i="1" s="1"/>
  <c r="E43" i="1" l="1"/>
  <c r="D43" i="1" s="1"/>
  <c r="D46" i="1" s="1"/>
  <c r="F60" i="1"/>
  <c r="G60" i="1"/>
  <c r="F48" i="1"/>
  <c r="F51" i="1" s="1"/>
  <c r="G51" i="1"/>
  <c r="D55" i="1"/>
  <c r="D64" i="1"/>
  <c r="E55" i="1"/>
  <c r="D60" i="1"/>
  <c r="E64" i="1"/>
  <c r="E51" i="1"/>
  <c r="E60" i="1"/>
  <c r="D51" i="1"/>
  <c r="E46" i="1" l="1"/>
</calcChain>
</file>

<file path=xl/sharedStrings.xml><?xml version="1.0" encoding="utf-8"?>
<sst xmlns="http://schemas.openxmlformats.org/spreadsheetml/2006/main" count="928" uniqueCount="725">
  <si>
    <t>№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</si>
  <si>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</si>
  <si>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</si>
  <si>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</si>
  <si>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</si>
  <si>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</si>
  <si>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</si>
  <si>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</si>
  <si>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</si>
  <si>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</si>
  <si>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1-Ф.1</t>
  </si>
  <si>
    <t>1-Ф.3</t>
  </si>
  <si>
    <t>1-Ф.5</t>
  </si>
  <si>
    <t>1-Ф.6</t>
  </si>
  <si>
    <t>1-Ф.2</t>
  </si>
  <si>
    <t>1-Ф.4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</si>
  <si>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</si>
  <si>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</si>
  <si>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</si>
  <si>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</si>
  <si>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</si>
  <si>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</si>
  <si>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</si>
  <si>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</si>
  <si>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</si>
  <si>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</si>
  <si>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</si>
  <si>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</si>
  <si>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</si>
  <si>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</si>
  <si>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</si>
  <si>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</si>
  <si>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</si>
  <si>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</si>
  <si>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</si>
  <si>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</si>
  <si>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</si>
  <si>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</si>
  <si>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</si>
  <si>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</si>
  <si>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</si>
  <si>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</si>
  <si>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</si>
  <si>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</si>
  <si>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</si>
  <si>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</si>
  <si>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</si>
  <si>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</si>
  <si>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</si>
  <si>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</si>
  <si>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</si>
  <si>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</si>
  <si>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</si>
  <si>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</si>
  <si>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</si>
  <si>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</si>
  <si>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</si>
  <si>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</si>
  <si>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</si>
  <si>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</si>
  <si>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</si>
  <si>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</si>
  <si>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</si>
  <si>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</si>
  <si>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</si>
  <si>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</si>
  <si>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</si>
  <si>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</si>
  <si>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</si>
  <si>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</si>
  <si>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</si>
  <si>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</si>
  <si>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</si>
  <si>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</si>
  <si>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</si>
  <si>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</si>
  <si>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</si>
  <si>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</si>
  <si>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</si>
  <si>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</si>
  <si>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</si>
  <si>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</si>
  <si>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</si>
  <si>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</si>
  <si>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</si>
  <si>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</si>
  <si>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</si>
  <si>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</si>
  <si>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</si>
  <si>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 xml:space="preserve">                                Листы наблюдения для группы раннего возраста (дети 1 года)</t>
  </si>
  <si>
    <t>ФИО ребенка</t>
  </si>
  <si>
    <t>Всего, N</t>
  </si>
  <si>
    <t>1-П.1</t>
  </si>
  <si>
    <t>1-П.2</t>
  </si>
  <si>
    <t>1-П.3</t>
  </si>
  <si>
    <t>1-П.4</t>
  </si>
  <si>
    <t>1-П.5</t>
  </si>
  <si>
    <t>1-С.1</t>
  </si>
  <si>
    <t>1-С.2</t>
  </si>
  <si>
    <t>1-С.3</t>
  </si>
  <si>
    <t>1-С.4</t>
  </si>
  <si>
    <t>1-С.5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</si>
  <si>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</si>
  <si>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</si>
  <si>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</si>
  <si>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</si>
  <si>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не проявляет интерес к физическим упражнениям, не заботится о внешности</t>
  </si>
  <si>
    <t>ходит по прямой дороге:</t>
  </si>
  <si>
    <t>ходит</t>
  </si>
  <si>
    <t>не ходит</t>
  </si>
  <si>
    <t>пытается ходить</t>
  </si>
  <si>
    <t>проявляет интерес</t>
  </si>
  <si>
    <t>не проявляет интерес</t>
  </si>
  <si>
    <t>владеет навыками</t>
  </si>
  <si>
    <t>частично выполняет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</si>
  <si>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</si>
  <si>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</si>
  <si>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</si>
  <si>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играет с радостью</t>
  </si>
  <si>
    <t>знает, но не называет</t>
  </si>
  <si>
    <t>правильно произносит</t>
  </si>
  <si>
    <t>произносит некоторые из них</t>
  </si>
  <si>
    <t>старается произносить</t>
  </si>
  <si>
    <t>не произносит</t>
  </si>
  <si>
    <t>слушаети понимает</t>
  </si>
  <si>
    <t>частично понимает</t>
  </si>
  <si>
    <t>рассматривает с интересом</t>
  </si>
  <si>
    <t>рассматривает без интереса</t>
  </si>
  <si>
    <t>слушает с интересом</t>
  </si>
  <si>
    <t>старается слушать</t>
  </si>
  <si>
    <t>не слушает</t>
  </si>
  <si>
    <t>самостоятельно рассматривает картинки в книгах, показывает в них знакомых персонажей:</t>
  </si>
  <si>
    <t>рассматривает с интересом, показывает персонажей</t>
  </si>
  <si>
    <t>выполняет различные действия с предметами:</t>
  </si>
  <si>
    <t>выполняет с интересом</t>
  </si>
  <si>
    <t>не пытается выполнять</t>
  </si>
  <si>
    <t>группирует однородные предметы по одному из признаков (величина, форма):</t>
  </si>
  <si>
    <t>группирует правильно</t>
  </si>
  <si>
    <t>частично группирует</t>
  </si>
  <si>
    <t>не может группировать</t>
  </si>
  <si>
    <t>пытается выполнять</t>
  </si>
  <si>
    <t>различает четыре основных цвета (красный, синий, желтый, зеленый):</t>
  </si>
  <si>
    <t>различает</t>
  </si>
  <si>
    <t>различает только два цвета</t>
  </si>
  <si>
    <t>не различает</t>
  </si>
  <si>
    <t>умеет скатывать</t>
  </si>
  <si>
    <t>пытается скатывать</t>
  </si>
  <si>
    <t>не умеет скатывать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</si>
  <si>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</si>
  <si>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</si>
  <si>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</si>
  <si>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</si>
  <si>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</si>
  <si>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развевает, звенит</t>
  </si>
  <si>
    <t>проявляет интерес к предметам окружающей среды и явлениям природы:</t>
  </si>
  <si>
    <t>проявляет интерес частично</t>
  </si>
  <si>
    <t>знает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</si>
  <si>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</si>
  <si>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</si>
  <si>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соблюдает правила</t>
  </si>
  <si>
    <t>не владеет навыками</t>
  </si>
  <si>
    <t>проявляет активность</t>
  </si>
  <si>
    <t>слушает, но не понимает</t>
  </si>
  <si>
    <t>не знает</t>
  </si>
  <si>
    <t>владеет навыками частично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</si>
  <si>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</si>
  <si>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</si>
  <si>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</si>
  <si>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</si>
  <si>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</si>
  <si>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</si>
  <si>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</si>
  <si>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Ознакомление с окружающим миром</t>
  </si>
  <si>
    <t>Развитие творческих навыков и исследовательской деятельности детей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</si>
  <si>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</si>
  <si>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</si>
  <si>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</si>
  <si>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</si>
  <si>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</si>
  <si>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</si>
  <si>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</si>
  <si>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</si>
  <si>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</si>
  <si>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</si>
  <si>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</si>
  <si>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</si>
  <si>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</si>
  <si>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</si>
  <si>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</si>
  <si>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</si>
  <si>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</si>
  <si>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</si>
  <si>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</si>
  <si>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</si>
  <si>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</si>
  <si>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</si>
  <si>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</si>
  <si>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</si>
  <si>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</si>
  <si>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</si>
  <si>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</si>
  <si>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</si>
  <si>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</si>
  <si>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пытается произносить</t>
  </si>
  <si>
    <t>не выполняет</t>
  </si>
  <si>
    <t>знает и называет</t>
  </si>
  <si>
    <t>выполняет самостоятельно</t>
  </si>
  <si>
    <t>проявляет</t>
  </si>
  <si>
    <t>не проявляет</t>
  </si>
  <si>
    <t>произносит частично</t>
  </si>
  <si>
    <t>старается</t>
  </si>
  <si>
    <t>составляет простые предложения</t>
  </si>
  <si>
    <t>не составляет простые предложения</t>
  </si>
  <si>
    <t>не раскладывает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</si>
  <si>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</si>
  <si>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</si>
  <si>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</si>
  <si>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</si>
  <si>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</si>
  <si>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</si>
  <si>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</si>
  <si>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</si>
  <si>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</si>
  <si>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</si>
  <si>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</si>
  <si>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</si>
  <si>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</si>
  <si>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</si>
  <si>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</si>
  <si>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</si>
  <si>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</si>
  <si>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</si>
  <si>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</si>
  <si>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</si>
  <si>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</si>
  <si>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</si>
  <si>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</si>
  <si>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</si>
  <si>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</si>
  <si>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</si>
  <si>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</si>
  <si>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</si>
  <si>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</si>
  <si>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</si>
  <si>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</si>
  <si>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</si>
  <si>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</si>
  <si>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</si>
  <si>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</si>
  <si>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</si>
  <si>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</si>
  <si>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</si>
  <si>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</si>
  <si>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</si>
  <si>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</si>
  <si>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</si>
  <si>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</si>
  <si>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</si>
  <si>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</si>
  <si>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</si>
  <si>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</si>
  <si>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</si>
  <si>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</si>
  <si>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</si>
  <si>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</si>
  <si>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</si>
  <si>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</si>
  <si>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</si>
  <si>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</si>
  <si>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</si>
  <si>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</si>
  <si>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</si>
  <si>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</si>
  <si>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</si>
  <si>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</si>
  <si>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</si>
  <si>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</si>
  <si>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</si>
  <si>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</si>
  <si>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</si>
  <si>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</si>
  <si>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</si>
  <si>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</si>
  <si>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</si>
  <si>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</si>
  <si>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</si>
  <si>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</si>
  <si>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</si>
  <si>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</si>
  <si>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</si>
  <si>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</si>
  <si>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</si>
  <si>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</si>
  <si>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</si>
  <si>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</si>
  <si>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</si>
  <si>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</si>
  <si>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</si>
  <si>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</si>
  <si>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</si>
  <si>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</si>
  <si>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</si>
  <si>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</si>
  <si>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</si>
  <si>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</si>
  <si>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</si>
  <si>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</si>
  <si>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</si>
  <si>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</si>
  <si>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</si>
  <si>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</si>
  <si>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</si>
  <si>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</si>
  <si>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</si>
  <si>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</si>
  <si>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</si>
  <si>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</si>
  <si>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</si>
  <si>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</si>
  <si>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</si>
  <si>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</si>
  <si>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</si>
  <si>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</si>
  <si>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</si>
  <si>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</si>
  <si>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</si>
  <si>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</si>
  <si>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</si>
  <si>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</si>
  <si>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</si>
  <si>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</si>
  <si>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</si>
  <si>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</si>
  <si>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</si>
  <si>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</si>
  <si>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</si>
  <si>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</si>
  <si>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</si>
  <si>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</si>
  <si>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</si>
  <si>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</si>
  <si>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</si>
  <si>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</si>
  <si>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</si>
  <si>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</si>
  <si>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</si>
  <si>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</si>
  <si>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</si>
  <si>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</si>
  <si>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</si>
  <si>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</si>
  <si>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</si>
  <si>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</si>
  <si>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</si>
  <si>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</si>
  <si>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</si>
  <si>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</si>
  <si>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</si>
  <si>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</si>
  <si>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</si>
  <si>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</si>
  <si>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</si>
  <si>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</si>
  <si>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</si>
  <si>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</si>
  <si>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</si>
  <si>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</si>
  <si>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</si>
  <si>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</si>
  <si>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</si>
  <si>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1-Ф</t>
  </si>
  <si>
    <t>1-К</t>
  </si>
  <si>
    <t>1-П</t>
  </si>
  <si>
    <t>1-Т</t>
  </si>
  <si>
    <t>1-С</t>
  </si>
  <si>
    <t>Достижение детьми и педагогом ожидаемых результатов</t>
  </si>
  <si>
    <t>Достижение детьми и педагогом  ожидаемых результатов, %</t>
  </si>
  <si>
    <t xml:space="preserve">                                         </t>
  </si>
  <si>
    <t xml:space="preserve">  Учебный год: ____________                              Группа: _____________                Период: ____________       Сроки проведения:______________</t>
  </si>
  <si>
    <t>владеет первоначальными навыками основных видов движений</t>
  </si>
  <si>
    <t>проявляет частичный интерес к физическим упражнениям, старается привести себя в порядок</t>
  </si>
  <si>
    <t xml:space="preserve">ходит </t>
  </si>
  <si>
    <t>ходит между предметами</t>
  </si>
  <si>
    <t>поднимается на мягкий модуль или гимнастическую скамейку и спускается с 
нее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</si>
  <si>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</si>
  <si>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</si>
  <si>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выполняет общеразвивающие упражнения по показу взрослых</t>
  </si>
  <si>
    <t xml:space="preserve">выполняет 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</si>
  <si>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</si>
  <si>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</si>
  <si>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не пытается находить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</si>
  <si>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</si>
  <si>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</si>
  <si>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>частично понимает, пытается выразить эмоции</t>
  </si>
  <si>
    <t>не выражает эмоции</t>
  </si>
  <si>
    <t>понимает,выражает свои эмоции</t>
  </si>
  <si>
    <t xml:space="preserve"> знает и называет название, цвет, размер, объем и место нахожджения предметов</t>
  </si>
  <si>
    <t xml:space="preserve">знает некоторые из них, называет </t>
  </si>
  <si>
    <t>выражает свою просьбу словами или короткими фразами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</si>
  <si>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</si>
  <si>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</si>
  <si>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</si>
  <si>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в несложные сюжетные игры с игрушками</t>
  </si>
  <si>
    <t>играет, но без интереса</t>
  </si>
  <si>
    <t>не проявляет интерес к 
играм</t>
  </si>
  <si>
    <t>произносит предложения из 2-3-х слов</t>
  </si>
  <si>
    <t>не произносит полностью</t>
  </si>
  <si>
    <t xml:space="preserve">не произносит 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</si>
  <si>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</si>
  <si>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</si>
  <si>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не проявляет интерес к книгам</t>
  </si>
  <si>
    <t>слушает знакомые произведения без наглядности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</si>
  <si>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</si>
  <si>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</si>
  <si>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произносит слова и фразы в прочитанных знакомых стихах, произведениях</t>
  </si>
  <si>
    <t xml:space="preserve">старается выполнять </t>
  </si>
  <si>
    <t>раскладывает предметы в гнезда в соответствии с размером или формой</t>
  </si>
  <si>
    <t>раскладывает</t>
  </si>
  <si>
    <t>пытается разложить</t>
  </si>
  <si>
    <t>выполняет действия со сложными предметами</t>
  </si>
  <si>
    <t xml:space="preserve">выполняет с интересом </t>
  </si>
  <si>
    <t xml:space="preserve">выполняет некоторые </t>
  </si>
  <si>
    <t xml:space="preserve"> проявляет интерес к лепке</t>
  </si>
  <si>
    <t>частично проявляет</t>
  </si>
  <si>
    <t>скатывает пластилин, глину между ладонями</t>
  </si>
  <si>
    <t>лепит плоские круглые формы</t>
  </si>
  <si>
    <t>лепит с 
интересом</t>
  </si>
  <si>
    <t>пытается лепить</t>
  </si>
  <si>
    <t>не лепит</t>
  </si>
  <si>
    <t>комбинирует полученные формы по показу воспитателя</t>
  </si>
  <si>
    <t xml:space="preserve">комбинирует </t>
  </si>
  <si>
    <t>старается комбинировать</t>
  </si>
  <si>
    <t>не комбинирует</t>
  </si>
  <si>
    <t>проявляет интерес к музыке, пению, музыкально-ритмическим движениям</t>
  </si>
  <si>
    <t xml:space="preserve"> ходит</t>
  </si>
  <si>
    <t xml:space="preserve">пытается ходить 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</si>
  <si>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</si>
  <si>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</si>
  <si>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</si>
  <si>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</si>
  <si>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</si>
  <si>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 xml:space="preserve">старается выполнять действия  </t>
  </si>
  <si>
    <t>улыбается, кивает головой, машет рукой знакомым взрослым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</si>
  <si>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</si>
  <si>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</si>
  <si>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</si>
  <si>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 голос взрослого, подражает его движениям, обращается к нему за 
помощью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</si>
  <si>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</si>
  <si>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</si>
  <si>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</si>
  <si>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</si>
  <si>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</si>
  <si>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</si>
  <si>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не всегда соблюдает правила</t>
  </si>
  <si>
    <t>не может соблюдать правила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</si>
  <si>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</si>
  <si>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</si>
  <si>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</si>
  <si>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</si>
  <si>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</si>
  <si>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</si>
  <si>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</si>
  <si>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</si>
  <si>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</si>
  <si>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</si>
  <si>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</si>
  <si>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</si>
  <si>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</si>
  <si>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</si>
  <si>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</si>
  <si>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</si>
  <si>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</si>
  <si>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</si>
  <si>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</si>
  <si>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</si>
  <si>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</si>
  <si>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</si>
  <si>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</si>
  <si>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</si>
  <si>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</si>
  <si>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</si>
  <si>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</si>
  <si>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</si>
  <si>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</si>
  <si>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</si>
  <si>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</si>
  <si>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</si>
  <si>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</si>
  <si>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</si>
  <si>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</si>
  <si>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</si>
  <si>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</si>
  <si>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</si>
  <si>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</si>
  <si>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</si>
  <si>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</si>
  <si>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</si>
  <si>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</si>
  <si>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</si>
  <si>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</si>
  <si>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</si>
  <si>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</si>
  <si>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</si>
  <si>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</si>
  <si>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</si>
  <si>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</si>
  <si>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</si>
  <si>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</si>
  <si>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</si>
  <si>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</si>
  <si>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</si>
  <si>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</si>
  <si>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</si>
  <si>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</si>
  <si>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</si>
  <si>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</si>
  <si>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</si>
  <si>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</si>
  <si>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</si>
  <si>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</si>
  <si>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</si>
  <si>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</si>
  <si>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</si>
  <si>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</si>
  <si>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</si>
  <si>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</si>
  <si>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</si>
  <si>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</si>
  <si>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</si>
  <si>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</si>
  <si>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</si>
  <si>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</si>
  <si>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</si>
  <si>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</si>
  <si>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</si>
  <si>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</si>
  <si>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</si>
  <si>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</si>
  <si>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</si>
  <si>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</si>
  <si>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</si>
  <si>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</si>
  <si>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</si>
  <si>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</si>
  <si>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</si>
  <si>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</si>
  <si>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</si>
  <si>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</si>
  <si>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</si>
  <si>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</si>
  <si>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</si>
  <si>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</si>
  <si>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</si>
  <si>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</si>
  <si>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</si>
  <si>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</si>
  <si>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</si>
  <si>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</si>
  <si>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</si>
  <si>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</si>
  <si>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</si>
  <si>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</si>
  <si>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</si>
  <si>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</si>
  <si>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</si>
  <si>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</si>
  <si>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</si>
  <si>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</si>
  <si>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</si>
  <si>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</si>
  <si>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</si>
  <si>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</si>
  <si>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</si>
  <si>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</si>
  <si>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</si>
  <si>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</si>
  <si>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</si>
  <si>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</si>
  <si>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</si>
  <si>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</si>
  <si>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</si>
  <si>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</si>
  <si>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</si>
  <si>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</si>
  <si>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</si>
  <si>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</si>
  <si>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</si>
  <si>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</si>
  <si>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</si>
  <si>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</si>
  <si>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</si>
  <si>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</si>
  <si>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</si>
  <si>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</si>
  <si>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</si>
  <si>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</si>
  <si>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</si>
  <si>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</si>
  <si>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</si>
  <si>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</si>
  <si>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</si>
  <si>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</si>
  <si>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</si>
  <si>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</si>
  <si>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</si>
  <si>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</si>
  <si>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</si>
  <si>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</si>
  <si>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</si>
  <si>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</si>
  <si>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</si>
  <si>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</si>
  <si>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</si>
  <si>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</si>
  <si>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</si>
  <si>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</si>
  <si>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</si>
  <si>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</si>
  <si>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проявляет интерес к выполнению физических упражнений, с помощью взрослых приводит себя в порядок</t>
  </si>
  <si>
    <t>Худоржественная литература</t>
  </si>
  <si>
    <t>ПРИМЕЧАНИЕ</t>
  </si>
  <si>
    <t>стремиться понять важность</t>
  </si>
  <si>
    <t xml:space="preserve">                               Лист наблюдения для  предшкольной группы (дети  5 -ти лет )</t>
  </si>
  <si>
    <t xml:space="preserve">               Формирование социально-эмоциональных навыков</t>
  </si>
  <si>
    <t>Приложение 1</t>
  </si>
  <si>
    <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</si>
  <si>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</si>
  <si>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</si>
  <si>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</si>
  <si>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</si>
  <si>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Физическое воспитание</t>
  </si>
  <si>
    <t xml:space="preserve"> </t>
  </si>
  <si>
    <t xml:space="preserve">Ознакомление с окружающим миром                                                                                                                                                                                                            </t>
  </si>
  <si>
    <t>Физическая воспитание</t>
  </si>
  <si>
    <t>Акмурзин Али</t>
  </si>
  <si>
    <t>Апалькова Кира</t>
  </si>
  <si>
    <t>Безбабный Кирилл</t>
  </si>
  <si>
    <t>Вагнер Давид</t>
  </si>
  <si>
    <t>Гальцева Элина</t>
  </si>
  <si>
    <t>Гусельцев Роман</t>
  </si>
  <si>
    <t>Литвиненко Салман</t>
  </si>
  <si>
    <t>Кеклис Арсений</t>
  </si>
  <si>
    <t>Курмангазыев Рамзан</t>
  </si>
  <si>
    <t>Махметов Адай</t>
  </si>
  <si>
    <t>Орлов Роман</t>
  </si>
  <si>
    <t>Отставнова Аглая</t>
  </si>
  <si>
    <t>Поздеев Ростислав</t>
  </si>
  <si>
    <t>Василенко Маргарита</t>
  </si>
  <si>
    <t>Пономарёва Ульяна</t>
  </si>
  <si>
    <t>Рахимжанова Айсулу</t>
  </si>
  <si>
    <t>Симонов Давид</t>
  </si>
  <si>
    <t>Сокол Мирон</t>
  </si>
  <si>
    <t>Старовойтов Артём</t>
  </si>
  <si>
    <t>Томас Арина</t>
  </si>
  <si>
    <t>Дюсембеков Ералы</t>
  </si>
  <si>
    <t>Хасенов Ильдар</t>
  </si>
  <si>
    <t>Худякова айлин</t>
  </si>
  <si>
    <t>Носков Марк</t>
  </si>
  <si>
    <t xml:space="preserve">       Учебный год: 2025-2026      Группа: ГПП "Гулдер"      Период: итоговый     Сроки проведения: май 2026.</t>
  </si>
  <si>
    <t>ТІЛГЕ БОЙЛАУ</t>
  </si>
  <si>
    <t xml:space="preserve">Развитие коммуникативных навыков </t>
  </si>
  <si>
    <t xml:space="preserve"> Формирование социально-эмоциональных навыков</t>
  </si>
  <si>
    <t>5-К.1</t>
  </si>
  <si>
    <t>знает и называет частеи тела и органы чувств</t>
  </si>
  <si>
    <t>различает и самостоятельно употребляет слова обозначающие действия</t>
  </si>
  <si>
    <t>самостоятельно выполняет инструкции данные на казахском языке во время  утренней гимнастики, физминутки, режимных моментах и прогулки</t>
  </si>
  <si>
    <t xml:space="preserve">составляет предложения  со словами, называющими родственников ("ана", "әке", "ата", "әже", "аға", "апа", "іні")  </t>
  </si>
  <si>
    <t>понимает содержание  небольших  сказок и произведений</t>
  </si>
  <si>
    <t>рассказывает интересные истории о семье</t>
  </si>
  <si>
    <t>считает в прямом и обратном порядке от 1 до 10-ти</t>
  </si>
  <si>
    <t xml:space="preserve"> располагает предметы в пространстве и называет</t>
  </si>
  <si>
    <t xml:space="preserve">различает и  отвечает на вопросы "Қанша?", "Қайда?" "Қандай?" </t>
  </si>
  <si>
    <t>различает и называет предметы, используемые в ходе исследовательской деятельности</t>
  </si>
  <si>
    <t>исполняет знакомые песни  индивидуально и в группе</t>
  </si>
  <si>
    <t>выполняет инструкции во время коллективных работ  и  рассказывает о результатах своей работы</t>
  </si>
  <si>
    <t xml:space="preserve"> рассказывает о профессиях своих родителей и близких родственников</t>
  </si>
  <si>
    <t>различает и называет животных обитающих на территории Казахстана</t>
  </si>
  <si>
    <t>рассказывает наизусть короткие стихотворения, потешки и пословицы о столице Республики Казахстан-Астане, и о Родине</t>
  </si>
  <si>
    <t>знает, называет</t>
  </si>
  <si>
    <t>знает частично, старается называть</t>
  </si>
  <si>
    <t>не знает, не называет</t>
  </si>
  <si>
    <t>различает, использует самостоятельно</t>
  </si>
  <si>
    <t>различает, использует некоторые</t>
  </si>
  <si>
    <t>не различает, не старается использовать самостоятельно</t>
  </si>
  <si>
    <t xml:space="preserve">  выполняет самостоятельно</t>
  </si>
  <si>
    <t xml:space="preserve"> выполняет некоторые из них</t>
  </si>
  <si>
    <t xml:space="preserve"> не выполняет</t>
  </si>
  <si>
    <t xml:space="preserve">составляет </t>
  </si>
  <si>
    <t>старается составлять</t>
  </si>
  <si>
    <t>не  составляет</t>
  </si>
  <si>
    <t xml:space="preserve">понимает </t>
  </si>
  <si>
    <t>частично  понимает</t>
  </si>
  <si>
    <t>не понимает</t>
  </si>
  <si>
    <t>рассказывает</t>
  </si>
  <si>
    <t>старается рассказывать</t>
  </si>
  <si>
    <t>не рассказывает</t>
  </si>
  <si>
    <t xml:space="preserve">считает </t>
  </si>
  <si>
    <t>старается считать</t>
  </si>
  <si>
    <t xml:space="preserve">не считает </t>
  </si>
  <si>
    <t>располагает, рассказывает</t>
  </si>
  <si>
    <t>располагает, частично рассказывает</t>
  </si>
  <si>
    <t>не старается располагать, рассказывать</t>
  </si>
  <si>
    <t>различает, отвечает</t>
  </si>
  <si>
    <t>частично различает, старается отвечать</t>
  </si>
  <si>
    <t>не различает, не отвечает</t>
  </si>
  <si>
    <t>различает, называет</t>
  </si>
  <si>
    <t>различает некоторые, старается называть</t>
  </si>
  <si>
    <t>не различает, не называет</t>
  </si>
  <si>
    <t>исполняет индивидуально и в группе</t>
  </si>
  <si>
    <t>исполняет индивидуально, старается  исполнять в группе</t>
  </si>
  <si>
    <t>не исполняет индивидуально, старается  исполнять в группе</t>
  </si>
  <si>
    <t>выполняет и рассказывает</t>
  </si>
  <si>
    <t>выполняет и старается рассказывать</t>
  </si>
  <si>
    <t>выполняет, не рассказывает</t>
  </si>
  <si>
    <t xml:space="preserve">рассказывает </t>
  </si>
  <si>
    <t xml:space="preserve"> не рассказывает</t>
  </si>
  <si>
    <t xml:space="preserve">различает и называет </t>
  </si>
  <si>
    <t xml:space="preserve">различает, старается называть </t>
  </si>
  <si>
    <t>не старается различать, называть</t>
  </si>
  <si>
    <t>рассказывает наизусть</t>
  </si>
  <si>
    <t>рассказывает наизусть некоторые</t>
  </si>
  <si>
    <t>не старается рассказывать наизусть</t>
  </si>
  <si>
    <t>Канипова Екатерина</t>
  </si>
  <si>
    <t>Всего:</t>
  </si>
  <si>
    <t xml:space="preserve">                                  Учебный год:2025-2026              Группа: ГПП "Гулдер"       Период: итоговый      Сроки проведения: май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</si>
</sst>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1" fillId="5" borderId="0" applyNumberFormat="0" applyBorder="0" applyAlignment="0" applyProtection="0"/>
  </cellStyleXfs>
  <cellXfs count="14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0" fillId="0" borderId="3" xfId="0" applyBorder="1"/>
    <xf numFmtId="0" fontId="6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1" fontId="0" fillId="2" borderId="1" xfId="1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0" fontId="3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1" fontId="0" fillId="0" borderId="1" xfId="1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1" fontId="13" fillId="3" borderId="1" xfId="0" applyNumberFormat="1" applyFont="1" applyFill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1" xfId="0" applyFont="1" applyBorder="1"/>
    <xf numFmtId="0" fontId="8" fillId="0" borderId="2" xfId="0" applyFont="1" applyBorder="1"/>
    <xf numFmtId="0" fontId="8" fillId="0" borderId="0" xfId="0" applyFont="1" applyAlignment="1">
      <alignment horizontal="center"/>
    </xf>
    <xf numFmtId="0" fontId="15" fillId="3" borderId="1" xfId="0" applyFont="1" applyFill="1" applyBorder="1" applyAlignment="1">
      <alignment horizontal="center"/>
    </xf>
    <xf numFmtId="1" fontId="15" fillId="3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15" fillId="3" borderId="2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 vertical="center" wrapText="1"/>
    </xf>
    <xf numFmtId="1" fontId="0" fillId="0" borderId="0" xfId="1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19" fillId="4" borderId="1" xfId="0" applyFont="1" applyFill="1" applyBorder="1" applyAlignment="1">
      <alignment vertical="center"/>
    </xf>
    <xf numFmtId="0" fontId="19" fillId="4" borderId="1" xfId="0" applyFont="1" applyFill="1" applyBorder="1" applyAlignment="1">
      <alignment vertical="center" wrapText="1"/>
    </xf>
    <xf numFmtId="1" fontId="20" fillId="0" borderId="1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1" fontId="16" fillId="0" borderId="4" xfId="0" applyNumberFormat="1" applyFont="1" applyBorder="1" applyAlignment="1">
      <alignment horizontal="center"/>
    </xf>
    <xf numFmtId="1" fontId="16" fillId="0" borderId="5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4" fillId="0" borderId="4" xfId="0" applyFont="1" applyBorder="1" applyAlignment="1">
      <alignment horizontal="center"/>
    </xf>
    <xf numFmtId="0" fontId="14" fillId="0" borderId="5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15" xfId="0" applyBorder="1"/>
    <xf numFmtId="0" fontId="0" fillId="0" borderId="5" xfId="0" applyBorder="1"/>
    <xf numFmtId="0" fontId="7" fillId="0" borderId="1" xfId="0" applyFont="1" applyBorder="1" applyAlignment="1">
      <alignment horizontal="center" vertical="center"/>
    </xf>
    <xf numFmtId="1" fontId="16" fillId="0" borderId="1" xfId="0" applyNumberFormat="1" applyFont="1" applyBorder="1" applyAlignment="1">
      <alignment horizontal="center"/>
    </xf>
    <xf numFmtId="0" fontId="21" fillId="5" borderId="0" xfId="2"/>
    <xf numFmtId="1" fontId="0" fillId="0" borderId="0" xfId="0" applyNumberFormat="1"/>
  </cellXfs>
  <cellStyles count="3">
    <cellStyle name="Обычный" xfId="0" builtinId="0"/>
    <cellStyle name="Плохой" xfId="2" builtinId="27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64"/>
  <sheetViews>
    <sheetView topLeftCell="A11" workbookViewId="0">
      <selection activeCell="DE13" sqref="DE13"/>
    </sheetView>
  </sheetViews>
  <sheetFormatPr defaultRowHeight="14.4" x14ac:dyDescent="0.3"/>
  <cols>
    <col min="2" max="2" width="18.33203125" customWidth="1"/>
  </cols>
  <sheetData>
    <row r="1" spans="1:119" ht="15.6" x14ac:dyDescent="0.3">
      <c r="A1" s="6" t="s">
        <v>377</v>
      </c>
      <c r="B1" s="14" t="s">
        <v>89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119" ht="16.2" customHeight="1" x14ac:dyDescent="0.3">
      <c r="A2" s="96" t="s">
        <v>378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7" t="s">
        <v>624</v>
      </c>
      <c r="DN2" s="77"/>
    </row>
    <row r="3" spans="1:119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119" ht="15.6" customHeight="1" x14ac:dyDescent="0.3">
      <c r="A4" s="92" t="s">
        <v>0</v>
      </c>
      <c r="B4" s="92" t="s">
        <v>90</v>
      </c>
      <c r="C4" s="113" t="s">
        <v>165</v>
      </c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  <c r="T4" s="114"/>
      <c r="U4" s="114"/>
      <c r="V4" s="114"/>
      <c r="W4" s="115"/>
      <c r="X4" s="108" t="s">
        <v>166</v>
      </c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09"/>
      <c r="AV4" s="109"/>
      <c r="AW4" s="109"/>
      <c r="AX4" s="109"/>
      <c r="AY4" s="109"/>
      <c r="AZ4" s="109"/>
      <c r="BA4" s="109"/>
      <c r="BB4" s="109"/>
      <c r="BC4" s="109"/>
      <c r="BD4" s="109"/>
      <c r="BE4" s="109"/>
      <c r="BF4" s="109"/>
      <c r="BG4" s="110"/>
      <c r="BH4" s="64" t="s">
        <v>455</v>
      </c>
      <c r="BI4" s="64"/>
      <c r="BJ4" s="64"/>
      <c r="BK4" s="64"/>
      <c r="BL4" s="64"/>
      <c r="BM4" s="64"/>
      <c r="BN4" s="64"/>
      <c r="BO4" s="64"/>
      <c r="BP4" s="64"/>
      <c r="BQ4" s="64"/>
      <c r="BR4" s="64"/>
      <c r="BS4" s="64"/>
      <c r="BT4" s="64"/>
      <c r="BU4" s="64"/>
      <c r="BV4" s="64"/>
      <c r="BW4" s="108" t="s">
        <v>169</v>
      </c>
      <c r="BX4" s="109"/>
      <c r="BY4" s="109"/>
      <c r="BZ4" s="109"/>
      <c r="CA4" s="109"/>
      <c r="CB4" s="109"/>
      <c r="CC4" s="109"/>
      <c r="CD4" s="109"/>
      <c r="CE4" s="109"/>
      <c r="CF4" s="109"/>
      <c r="CG4" s="109"/>
      <c r="CH4" s="109"/>
      <c r="CI4" s="109"/>
      <c r="CJ4" s="109"/>
      <c r="CK4" s="109"/>
      <c r="CL4" s="109"/>
      <c r="CM4" s="109"/>
      <c r="CN4" s="109"/>
      <c r="CO4" s="109"/>
      <c r="CP4" s="109"/>
      <c r="CQ4" s="109"/>
      <c r="CR4" s="109"/>
      <c r="CS4" s="109"/>
      <c r="CT4" s="109"/>
      <c r="CU4" s="109"/>
      <c r="CV4" s="109"/>
      <c r="CW4" s="109"/>
      <c r="CX4" s="109"/>
      <c r="CY4" s="109"/>
      <c r="CZ4" s="110"/>
      <c r="DA4" s="104" t="s">
        <v>171</v>
      </c>
      <c r="DB4" s="119"/>
      <c r="DC4" s="119"/>
      <c r="DD4" s="119"/>
      <c r="DE4" s="119"/>
      <c r="DF4" s="119"/>
      <c r="DG4" s="119"/>
      <c r="DH4" s="119"/>
      <c r="DI4" s="119"/>
      <c r="DJ4" s="119"/>
      <c r="DK4" s="119"/>
      <c r="DL4" s="119"/>
      <c r="DM4" s="119"/>
      <c r="DN4" s="119"/>
      <c r="DO4" s="105"/>
    </row>
    <row r="5" spans="1:119" ht="15.6" customHeight="1" x14ac:dyDescent="0.3">
      <c r="A5" s="92"/>
      <c r="B5" s="92"/>
      <c r="C5" s="98" t="s">
        <v>633</v>
      </c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4"/>
      <c r="X5" s="116" t="s">
        <v>167</v>
      </c>
      <c r="Y5" s="117"/>
      <c r="Z5" s="117"/>
      <c r="AA5" s="117"/>
      <c r="AB5" s="117"/>
      <c r="AC5" s="117"/>
      <c r="AD5" s="117"/>
      <c r="AE5" s="117"/>
      <c r="AF5" s="117"/>
      <c r="AG5" s="117"/>
      <c r="AH5" s="117"/>
      <c r="AI5" s="117"/>
      <c r="AJ5" s="117"/>
      <c r="AK5" s="117"/>
      <c r="AL5" s="117"/>
      <c r="AM5" s="117"/>
      <c r="AN5" s="117"/>
      <c r="AO5" s="117"/>
      <c r="AP5" s="117"/>
      <c r="AQ5" s="117"/>
      <c r="AR5" s="118"/>
      <c r="AS5" s="72" t="s">
        <v>168</v>
      </c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4"/>
      <c r="BH5" s="65" t="s">
        <v>29</v>
      </c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106" t="s">
        <v>170</v>
      </c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11" t="s">
        <v>40</v>
      </c>
      <c r="CJ5" s="112"/>
      <c r="CK5" s="112"/>
      <c r="CL5" s="112"/>
      <c r="CM5" s="112"/>
      <c r="CN5" s="112"/>
      <c r="CO5" s="112"/>
      <c r="CP5" s="112"/>
      <c r="CQ5" s="112"/>
      <c r="CR5" s="112"/>
      <c r="CS5" s="112"/>
      <c r="CT5" s="112"/>
      <c r="CU5" s="112"/>
      <c r="CV5" s="112"/>
      <c r="CW5" s="112"/>
      <c r="CX5" s="112"/>
      <c r="CY5" s="112"/>
      <c r="CZ5" s="112"/>
      <c r="DA5" s="120" t="s">
        <v>172</v>
      </c>
      <c r="DB5" s="121"/>
      <c r="DC5" s="121"/>
      <c r="DD5" s="121"/>
      <c r="DE5" s="121"/>
      <c r="DF5" s="121"/>
      <c r="DG5" s="121"/>
      <c r="DH5" s="121"/>
      <c r="DI5" s="121"/>
      <c r="DJ5" s="121"/>
      <c r="DK5" s="121"/>
      <c r="DL5" s="121"/>
      <c r="DM5" s="121"/>
      <c r="DN5" s="121"/>
      <c r="DO5" s="122"/>
    </row>
    <row r="6" spans="1:119" ht="10.199999999999999" hidden="1" customHeight="1" x14ac:dyDescent="0.3">
      <c r="A6" s="92"/>
      <c r="B6" s="92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16"/>
      <c r="BI6" s="16"/>
      <c r="BJ6" s="16"/>
      <c r="BK6" s="16"/>
      <c r="BL6" s="16"/>
      <c r="BM6" s="16"/>
      <c r="BN6" s="16"/>
      <c r="BO6" s="16"/>
      <c r="BP6" s="16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119" ht="15.6" hidden="1" customHeight="1" x14ac:dyDescent="0.3">
      <c r="A7" s="92"/>
      <c r="B7" s="92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119" ht="15.6" hidden="1" customHeight="1" x14ac:dyDescent="0.3">
      <c r="A8" s="92"/>
      <c r="B8" s="92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119" ht="15.6" hidden="1" customHeight="1" x14ac:dyDescent="0.3">
      <c r="A9" s="92"/>
      <c r="B9" s="92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119" ht="15.6" hidden="1" customHeight="1" x14ac:dyDescent="0.3">
      <c r="A10" s="92"/>
      <c r="B10" s="92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119" ht="15.6" customHeight="1" x14ac:dyDescent="0.3">
      <c r="A11" s="92"/>
      <c r="B11" s="92"/>
      <c r="C11" s="94" t="s">
        <v>10</v>
      </c>
      <c r="D11" s="95" t="s">
        <v>2</v>
      </c>
      <c r="E11" s="95" t="s">
        <v>3</v>
      </c>
      <c r="F11" s="95" t="s">
        <v>14</v>
      </c>
      <c r="G11" s="95" t="s">
        <v>4</v>
      </c>
      <c r="H11" s="95" t="s">
        <v>5</v>
      </c>
      <c r="I11" s="95" t="s">
        <v>11</v>
      </c>
      <c r="J11" s="95" t="s">
        <v>6</v>
      </c>
      <c r="K11" s="95" t="s">
        <v>7</v>
      </c>
      <c r="L11" s="95" t="s">
        <v>15</v>
      </c>
      <c r="M11" s="95" t="s">
        <v>6</v>
      </c>
      <c r="N11" s="95" t="s">
        <v>7</v>
      </c>
      <c r="O11" s="95" t="s">
        <v>12</v>
      </c>
      <c r="P11" s="95" t="s">
        <v>8</v>
      </c>
      <c r="Q11" s="95" t="s">
        <v>1</v>
      </c>
      <c r="R11" s="95" t="s">
        <v>13</v>
      </c>
      <c r="S11" s="95" t="s">
        <v>3</v>
      </c>
      <c r="T11" s="95" t="s">
        <v>9</v>
      </c>
      <c r="U11" s="95" t="s">
        <v>16</v>
      </c>
      <c r="V11" s="95" t="s">
        <v>3</v>
      </c>
      <c r="W11" s="95" t="s">
        <v>9</v>
      </c>
      <c r="X11" s="95" t="s">
        <v>17</v>
      </c>
      <c r="Y11" s="95"/>
      <c r="Z11" s="95"/>
      <c r="AA11" s="98" t="s">
        <v>18</v>
      </c>
      <c r="AB11" s="99"/>
      <c r="AC11" s="94"/>
      <c r="AD11" s="98" t="s">
        <v>19</v>
      </c>
      <c r="AE11" s="99"/>
      <c r="AF11" s="94"/>
      <c r="AG11" s="95" t="s">
        <v>20</v>
      </c>
      <c r="AH11" s="95"/>
      <c r="AI11" s="95"/>
      <c r="AJ11" s="95" t="s">
        <v>21</v>
      </c>
      <c r="AK11" s="95"/>
      <c r="AL11" s="95"/>
      <c r="AM11" s="95" t="s">
        <v>22</v>
      </c>
      <c r="AN11" s="95"/>
      <c r="AO11" s="95"/>
      <c r="AP11" s="97" t="s">
        <v>23</v>
      </c>
      <c r="AQ11" s="97"/>
      <c r="AR11" s="97"/>
      <c r="AS11" s="95" t="s">
        <v>24</v>
      </c>
      <c r="AT11" s="95"/>
      <c r="AU11" s="95"/>
      <c r="AV11" s="95" t="s">
        <v>25</v>
      </c>
      <c r="AW11" s="95"/>
      <c r="AX11" s="95"/>
      <c r="AY11" s="97" t="s">
        <v>26</v>
      </c>
      <c r="AZ11" s="97"/>
      <c r="BA11" s="97"/>
      <c r="BB11" s="95" t="s">
        <v>27</v>
      </c>
      <c r="BC11" s="95"/>
      <c r="BD11" s="95"/>
      <c r="BE11" s="95" t="s">
        <v>28</v>
      </c>
      <c r="BF11" s="95"/>
      <c r="BG11" s="95"/>
      <c r="BH11" s="123" t="s">
        <v>92</v>
      </c>
      <c r="BI11" s="124"/>
      <c r="BJ11" s="125"/>
      <c r="BK11" s="123" t="s">
        <v>93</v>
      </c>
      <c r="BL11" s="124"/>
      <c r="BM11" s="125"/>
      <c r="BN11" s="123" t="s">
        <v>94</v>
      </c>
      <c r="BO11" s="124"/>
      <c r="BP11" s="125"/>
      <c r="BQ11" s="97" t="s">
        <v>95</v>
      </c>
      <c r="BR11" s="97"/>
      <c r="BS11" s="97"/>
      <c r="BT11" s="97" t="s">
        <v>96</v>
      </c>
      <c r="BU11" s="97"/>
      <c r="BV11" s="97"/>
      <c r="BW11" s="97" t="s">
        <v>30</v>
      </c>
      <c r="BX11" s="97"/>
      <c r="BY11" s="97"/>
      <c r="BZ11" s="97" t="s">
        <v>31</v>
      </c>
      <c r="CA11" s="97"/>
      <c r="CB11" s="97"/>
      <c r="CC11" s="97" t="s">
        <v>32</v>
      </c>
      <c r="CD11" s="97"/>
      <c r="CE11" s="97"/>
      <c r="CF11" s="97" t="s">
        <v>33</v>
      </c>
      <c r="CG11" s="97"/>
      <c r="CH11" s="97"/>
      <c r="CI11" s="97" t="s">
        <v>34</v>
      </c>
      <c r="CJ11" s="97"/>
      <c r="CK11" s="97"/>
      <c r="CL11" s="97" t="s">
        <v>35</v>
      </c>
      <c r="CM11" s="97"/>
      <c r="CN11" s="97"/>
      <c r="CO11" s="97" t="s">
        <v>36</v>
      </c>
      <c r="CP11" s="97"/>
      <c r="CQ11" s="97"/>
      <c r="CR11" s="97" t="s">
        <v>37</v>
      </c>
      <c r="CS11" s="97"/>
      <c r="CT11" s="97"/>
      <c r="CU11" s="97" t="s">
        <v>38</v>
      </c>
      <c r="CV11" s="97"/>
      <c r="CW11" s="97"/>
      <c r="CX11" s="97" t="s">
        <v>39</v>
      </c>
      <c r="CY11" s="97"/>
      <c r="CZ11" s="97"/>
      <c r="DA11" s="97" t="s">
        <v>97</v>
      </c>
      <c r="DB11" s="97"/>
      <c r="DC11" s="97"/>
      <c r="DD11" s="97" t="s">
        <v>98</v>
      </c>
      <c r="DE11" s="97"/>
      <c r="DF11" s="97"/>
      <c r="DG11" s="97" t="s">
        <v>99</v>
      </c>
      <c r="DH11" s="97"/>
      <c r="DI11" s="97"/>
      <c r="DJ11" s="97" t="s">
        <v>100</v>
      </c>
      <c r="DK11" s="97"/>
      <c r="DL11" s="97"/>
      <c r="DM11" s="97" t="s">
        <v>101</v>
      </c>
      <c r="DN11" s="97"/>
      <c r="DO11" s="97"/>
    </row>
    <row r="12" spans="1:119" ht="56.25" customHeight="1" x14ac:dyDescent="0.3">
      <c r="A12" s="92"/>
      <c r="B12" s="93"/>
      <c r="C12" s="67" t="s">
        <v>379</v>
      </c>
      <c r="D12" s="67"/>
      <c r="E12" s="67"/>
      <c r="F12" s="67" t="s">
        <v>618</v>
      </c>
      <c r="G12" s="67"/>
      <c r="H12" s="67"/>
      <c r="I12" s="67" t="s">
        <v>107</v>
      </c>
      <c r="J12" s="67"/>
      <c r="K12" s="67"/>
      <c r="L12" s="66" t="s">
        <v>382</v>
      </c>
      <c r="M12" s="66"/>
      <c r="N12" s="66"/>
      <c r="O12" s="66" t="s">
        <v>383</v>
      </c>
      <c r="P12" s="66"/>
      <c r="Q12" s="66"/>
      <c r="R12" s="66" t="s">
        <v>386</v>
      </c>
      <c r="S12" s="66"/>
      <c r="T12" s="66"/>
      <c r="U12" s="66" t="s">
        <v>388</v>
      </c>
      <c r="V12" s="66"/>
      <c r="W12" s="66"/>
      <c r="X12" s="66" t="s">
        <v>389</v>
      </c>
      <c r="Y12" s="66"/>
      <c r="Z12" s="66"/>
      <c r="AA12" s="91" t="s">
        <v>391</v>
      </c>
      <c r="AB12" s="91"/>
      <c r="AC12" s="91"/>
      <c r="AD12" s="66" t="s">
        <v>392</v>
      </c>
      <c r="AE12" s="66"/>
      <c r="AF12" s="66"/>
      <c r="AG12" s="91" t="s">
        <v>396</v>
      </c>
      <c r="AH12" s="91"/>
      <c r="AI12" s="91"/>
      <c r="AJ12" s="66" t="s">
        <v>398</v>
      </c>
      <c r="AK12" s="66"/>
      <c r="AL12" s="66"/>
      <c r="AM12" s="66" t="s">
        <v>402</v>
      </c>
      <c r="AN12" s="66"/>
      <c r="AO12" s="66"/>
      <c r="AP12" s="66" t="s">
        <v>405</v>
      </c>
      <c r="AQ12" s="66"/>
      <c r="AR12" s="66"/>
      <c r="AS12" s="66" t="s">
        <v>408</v>
      </c>
      <c r="AT12" s="66"/>
      <c r="AU12" s="66"/>
      <c r="AV12" s="66" t="s">
        <v>409</v>
      </c>
      <c r="AW12" s="66"/>
      <c r="AX12" s="66"/>
      <c r="AY12" s="66" t="s">
        <v>411</v>
      </c>
      <c r="AZ12" s="66"/>
      <c r="BA12" s="66"/>
      <c r="BB12" s="66" t="s">
        <v>131</v>
      </c>
      <c r="BC12" s="66"/>
      <c r="BD12" s="66"/>
      <c r="BE12" s="66" t="s">
        <v>414</v>
      </c>
      <c r="BF12" s="66"/>
      <c r="BG12" s="66"/>
      <c r="BH12" s="66" t="s">
        <v>133</v>
      </c>
      <c r="BI12" s="66"/>
      <c r="BJ12" s="66"/>
      <c r="BK12" s="91" t="s">
        <v>416</v>
      </c>
      <c r="BL12" s="91"/>
      <c r="BM12" s="91"/>
      <c r="BN12" s="66" t="s">
        <v>419</v>
      </c>
      <c r="BO12" s="66"/>
      <c r="BP12" s="66"/>
      <c r="BQ12" s="67" t="s">
        <v>136</v>
      </c>
      <c r="BR12" s="67"/>
      <c r="BS12" s="67"/>
      <c r="BT12" s="66" t="s">
        <v>141</v>
      </c>
      <c r="BU12" s="66"/>
      <c r="BV12" s="66"/>
      <c r="BW12" s="66" t="s">
        <v>422</v>
      </c>
      <c r="BX12" s="66"/>
      <c r="BY12" s="66"/>
      <c r="BZ12" s="66" t="s">
        <v>424</v>
      </c>
      <c r="CA12" s="66"/>
      <c r="CB12" s="66"/>
      <c r="CC12" s="66" t="s">
        <v>425</v>
      </c>
      <c r="CD12" s="66"/>
      <c r="CE12" s="66"/>
      <c r="CF12" s="66" t="s">
        <v>429</v>
      </c>
      <c r="CG12" s="66"/>
      <c r="CH12" s="66"/>
      <c r="CI12" s="66" t="s">
        <v>433</v>
      </c>
      <c r="CJ12" s="66"/>
      <c r="CK12" s="66"/>
      <c r="CL12" s="66" t="s">
        <v>436</v>
      </c>
      <c r="CM12" s="66"/>
      <c r="CN12" s="66"/>
      <c r="CO12" s="66" t="s">
        <v>437</v>
      </c>
      <c r="CP12" s="66"/>
      <c r="CQ12" s="66"/>
      <c r="CR12" s="66" t="s">
        <v>438</v>
      </c>
      <c r="CS12" s="66"/>
      <c r="CT12" s="66"/>
      <c r="CU12" s="66" t="s">
        <v>439</v>
      </c>
      <c r="CV12" s="66"/>
      <c r="CW12" s="66"/>
      <c r="CX12" s="66" t="s">
        <v>440</v>
      </c>
      <c r="CY12" s="66"/>
      <c r="CZ12" s="66"/>
      <c r="DA12" s="66" t="s">
        <v>442</v>
      </c>
      <c r="DB12" s="66"/>
      <c r="DC12" s="66"/>
      <c r="DD12" s="66" t="s">
        <v>154</v>
      </c>
      <c r="DE12" s="66"/>
      <c r="DF12" s="66"/>
      <c r="DG12" s="66" t="s">
        <v>446</v>
      </c>
      <c r="DH12" s="66"/>
      <c r="DI12" s="66"/>
      <c r="DJ12" s="66" t="s">
        <v>157</v>
      </c>
      <c r="DK12" s="66"/>
      <c r="DL12" s="66"/>
      <c r="DM12" s="66" t="s">
        <v>158</v>
      </c>
      <c r="DN12" s="66"/>
      <c r="DO12" s="66"/>
    </row>
    <row r="13" spans="1:119" ht="154.5" customHeight="1" x14ac:dyDescent="0.3">
      <c r="A13" s="92"/>
      <c r="B13" s="93"/>
      <c r="C13" s="24" t="s">
        <v>102</v>
      </c>
      <c r="D13" s="24" t="s">
        <v>103</v>
      </c>
      <c r="E13" s="24" t="s">
        <v>104</v>
      </c>
      <c r="F13" s="24" t="s">
        <v>105</v>
      </c>
      <c r="G13" s="24" t="s">
        <v>380</v>
      </c>
      <c r="H13" s="24" t="s">
        <v>106</v>
      </c>
      <c r="I13" s="24" t="s">
        <v>381</v>
      </c>
      <c r="J13" s="24" t="s">
        <v>210</v>
      </c>
      <c r="K13" s="24" t="s">
        <v>109</v>
      </c>
      <c r="L13" s="43" t="s">
        <v>108</v>
      </c>
      <c r="M13" s="43" t="s">
        <v>110</v>
      </c>
      <c r="N13" s="43" t="s">
        <v>109</v>
      </c>
      <c r="O13" s="43" t="s">
        <v>384</v>
      </c>
      <c r="P13" s="43" t="s">
        <v>385</v>
      </c>
      <c r="Q13" s="43" t="s">
        <v>112</v>
      </c>
      <c r="R13" s="43" t="s">
        <v>387</v>
      </c>
      <c r="S13" s="43" t="s">
        <v>114</v>
      </c>
      <c r="T13" s="43" t="s">
        <v>112</v>
      </c>
      <c r="U13" s="43" t="s">
        <v>387</v>
      </c>
      <c r="V13" s="43" t="s">
        <v>224</v>
      </c>
      <c r="W13" s="43" t="s">
        <v>115</v>
      </c>
      <c r="X13" s="43" t="s">
        <v>116</v>
      </c>
      <c r="Y13" s="43" t="s">
        <v>117</v>
      </c>
      <c r="Z13" s="45" t="s">
        <v>390</v>
      </c>
      <c r="AA13" s="24" t="s">
        <v>120</v>
      </c>
      <c r="AB13" s="24" t="s">
        <v>121</v>
      </c>
      <c r="AC13" s="24" t="s">
        <v>123</v>
      </c>
      <c r="AD13" s="46" t="s">
        <v>395</v>
      </c>
      <c r="AE13" s="24" t="s">
        <v>393</v>
      </c>
      <c r="AF13" s="47" t="s">
        <v>394</v>
      </c>
      <c r="AG13" s="24" t="s">
        <v>205</v>
      </c>
      <c r="AH13" s="24" t="s">
        <v>397</v>
      </c>
      <c r="AI13" s="24" t="s">
        <v>119</v>
      </c>
      <c r="AJ13" s="46" t="s">
        <v>399</v>
      </c>
      <c r="AK13" s="43" t="s">
        <v>400</v>
      </c>
      <c r="AL13" s="43" t="s">
        <v>401</v>
      </c>
      <c r="AM13" s="43" t="s">
        <v>118</v>
      </c>
      <c r="AN13" s="43" t="s">
        <v>403</v>
      </c>
      <c r="AO13" s="43" t="s">
        <v>404</v>
      </c>
      <c r="AP13" s="43" t="s">
        <v>152</v>
      </c>
      <c r="AQ13" s="43" t="s">
        <v>406</v>
      </c>
      <c r="AR13" s="43" t="s">
        <v>407</v>
      </c>
      <c r="AS13" s="43" t="s">
        <v>124</v>
      </c>
      <c r="AT13" s="43" t="s">
        <v>125</v>
      </c>
      <c r="AU13" s="43" t="s">
        <v>162</v>
      </c>
      <c r="AV13" s="43" t="s">
        <v>126</v>
      </c>
      <c r="AW13" s="43" t="s">
        <v>127</v>
      </c>
      <c r="AX13" s="43" t="s">
        <v>410</v>
      </c>
      <c r="AY13" s="43" t="s">
        <v>128</v>
      </c>
      <c r="AZ13" s="43" t="s">
        <v>129</v>
      </c>
      <c r="BA13" s="43" t="s">
        <v>130</v>
      </c>
      <c r="BB13" s="43" t="s">
        <v>132</v>
      </c>
      <c r="BC13" s="43" t="s">
        <v>412</v>
      </c>
      <c r="BD13" s="43" t="s">
        <v>413</v>
      </c>
      <c r="BE13" s="43" t="s">
        <v>152</v>
      </c>
      <c r="BF13" s="43" t="s">
        <v>122</v>
      </c>
      <c r="BG13" s="43" t="s">
        <v>123</v>
      </c>
      <c r="BH13" s="43" t="s">
        <v>134</v>
      </c>
      <c r="BI13" s="43" t="s">
        <v>415</v>
      </c>
      <c r="BJ13" s="45" t="s">
        <v>135</v>
      </c>
      <c r="BK13" s="24" t="s">
        <v>417</v>
      </c>
      <c r="BL13" s="24" t="s">
        <v>418</v>
      </c>
      <c r="BM13" s="24" t="s">
        <v>213</v>
      </c>
      <c r="BN13" s="46" t="s">
        <v>420</v>
      </c>
      <c r="BO13" s="43" t="s">
        <v>421</v>
      </c>
      <c r="BP13" s="43" t="s">
        <v>140</v>
      </c>
      <c r="BQ13" s="43" t="s">
        <v>137</v>
      </c>
      <c r="BR13" s="43" t="s">
        <v>138</v>
      </c>
      <c r="BS13" s="43" t="s">
        <v>139</v>
      </c>
      <c r="BT13" s="43" t="s">
        <v>142</v>
      </c>
      <c r="BU13" s="43" t="s">
        <v>143</v>
      </c>
      <c r="BV13" s="43" t="s">
        <v>144</v>
      </c>
      <c r="BW13" s="43" t="s">
        <v>207</v>
      </c>
      <c r="BX13" s="43" t="s">
        <v>423</v>
      </c>
      <c r="BY13" s="43" t="s">
        <v>208</v>
      </c>
      <c r="BZ13" s="43" t="s">
        <v>145</v>
      </c>
      <c r="CA13" s="43" t="s">
        <v>146</v>
      </c>
      <c r="CB13" s="43" t="s">
        <v>147</v>
      </c>
      <c r="CC13" s="43" t="s">
        <v>426</v>
      </c>
      <c r="CD13" s="43" t="s">
        <v>427</v>
      </c>
      <c r="CE13" s="43" t="s">
        <v>428</v>
      </c>
      <c r="CF13" s="43" t="s">
        <v>430</v>
      </c>
      <c r="CG13" s="43" t="s">
        <v>431</v>
      </c>
      <c r="CH13" s="43" t="s">
        <v>432</v>
      </c>
      <c r="CI13" s="43" t="s">
        <v>111</v>
      </c>
      <c r="CJ13" s="43" t="s">
        <v>155</v>
      </c>
      <c r="CK13" s="43" t="s">
        <v>112</v>
      </c>
      <c r="CL13" s="43" t="s">
        <v>434</v>
      </c>
      <c r="CM13" s="43" t="s">
        <v>435</v>
      </c>
      <c r="CN13" s="43" t="s">
        <v>109</v>
      </c>
      <c r="CO13" s="43" t="s">
        <v>128</v>
      </c>
      <c r="CP13" s="43" t="s">
        <v>148</v>
      </c>
      <c r="CQ13" s="43" t="s">
        <v>130</v>
      </c>
      <c r="CR13" s="43" t="s">
        <v>149</v>
      </c>
      <c r="CS13" s="43" t="s">
        <v>150</v>
      </c>
      <c r="CT13" s="43" t="s">
        <v>151</v>
      </c>
      <c r="CU13" s="43" t="s">
        <v>152</v>
      </c>
      <c r="CV13" s="43" t="s">
        <v>203</v>
      </c>
      <c r="CW13" s="43" t="s">
        <v>123</v>
      </c>
      <c r="CX13" s="43" t="s">
        <v>153</v>
      </c>
      <c r="CY13" s="43" t="s">
        <v>441</v>
      </c>
      <c r="CZ13" s="43" t="s">
        <v>112</v>
      </c>
      <c r="DA13" s="43" t="s">
        <v>443</v>
      </c>
      <c r="DB13" s="43" t="s">
        <v>444</v>
      </c>
      <c r="DC13" s="43" t="s">
        <v>445</v>
      </c>
      <c r="DD13" s="43" t="s">
        <v>111</v>
      </c>
      <c r="DE13" s="43" t="s">
        <v>155</v>
      </c>
      <c r="DF13" s="43" t="s">
        <v>112</v>
      </c>
      <c r="DG13" s="43" t="s">
        <v>447</v>
      </c>
      <c r="DH13" s="43" t="s">
        <v>448</v>
      </c>
      <c r="DI13" s="43" t="s">
        <v>449</v>
      </c>
      <c r="DJ13" s="43" t="s">
        <v>450</v>
      </c>
      <c r="DK13" s="43" t="s">
        <v>451</v>
      </c>
      <c r="DL13" s="43" t="s">
        <v>452</v>
      </c>
      <c r="DM13" s="43" t="s">
        <v>159</v>
      </c>
      <c r="DN13" s="43" t="s">
        <v>453</v>
      </c>
      <c r="DO13" s="43" t="s">
        <v>454</v>
      </c>
    </row>
    <row r="14" spans="1:119" ht="15.6" x14ac:dyDescent="0.3">
      <c r="A14" s="2">
        <v>1</v>
      </c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13"/>
      <c r="Y14" s="13"/>
      <c r="Z14" s="13"/>
      <c r="AA14" s="13"/>
      <c r="AB14" s="13"/>
      <c r="AC14" s="16"/>
      <c r="AD14" s="16"/>
      <c r="AE14" s="16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  <c r="BF14" s="16"/>
      <c r="BG14" s="16"/>
      <c r="BH14" s="16"/>
      <c r="BI14" s="16"/>
      <c r="BJ14" s="16"/>
      <c r="BK14" s="16"/>
      <c r="BL14" s="16"/>
      <c r="BM14" s="16"/>
      <c r="BN14" s="16"/>
      <c r="BO14" s="16"/>
      <c r="BP14" s="16"/>
      <c r="BQ14" s="16"/>
      <c r="BR14" s="16"/>
      <c r="BS14" s="16"/>
      <c r="BT14" s="16"/>
      <c r="BU14" s="16"/>
      <c r="BV14" s="16"/>
      <c r="BW14" s="16"/>
      <c r="BX14" s="16"/>
      <c r="BY14" s="16"/>
      <c r="BZ14" s="16"/>
      <c r="CA14" s="16"/>
      <c r="CB14" s="16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</row>
    <row r="15" spans="1:119" ht="15.6" x14ac:dyDescent="0.3">
      <c r="A15" s="2">
        <v>2</v>
      </c>
      <c r="B15" s="1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"/>
      <c r="Y15" s="1"/>
      <c r="Z15" s="1"/>
      <c r="AA15" s="1"/>
      <c r="AB15" s="1"/>
      <c r="AC15" s="4"/>
      <c r="AD15" s="4"/>
      <c r="AE15" s="4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</row>
    <row r="16" spans="1:119" ht="15.6" x14ac:dyDescent="0.3">
      <c r="A16" s="2">
        <v>3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"/>
      <c r="Y16" s="1"/>
      <c r="Z16" s="1"/>
      <c r="AA16" s="1"/>
      <c r="AB16" s="1"/>
      <c r="AC16" s="4"/>
      <c r="AD16" s="4"/>
      <c r="AE16" s="4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</row>
    <row r="17" spans="1:119" ht="15.6" x14ac:dyDescent="0.3">
      <c r="A17" s="2">
        <v>4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"/>
      <c r="Y17" s="1"/>
      <c r="Z17" s="1"/>
      <c r="AA17" s="1"/>
      <c r="AB17" s="1"/>
      <c r="AC17" s="4"/>
      <c r="AD17" s="4"/>
      <c r="AE17" s="4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</row>
    <row r="18" spans="1:119" ht="15.6" x14ac:dyDescent="0.3">
      <c r="A18" s="2">
        <v>5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"/>
      <c r="Y18" s="1"/>
      <c r="Z18" s="1"/>
      <c r="AA18" s="1"/>
      <c r="AB18" s="1"/>
      <c r="AC18" s="4"/>
      <c r="AD18" s="4"/>
      <c r="AE18" s="4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</row>
    <row r="19" spans="1:119" ht="15.6" x14ac:dyDescent="0.3">
      <c r="A19" s="2">
        <v>6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"/>
      <c r="Y19" s="1"/>
      <c r="Z19" s="1"/>
      <c r="AA19" s="1"/>
      <c r="AB19" s="1"/>
      <c r="AC19" s="4"/>
      <c r="AD19" s="4"/>
      <c r="AE19" s="4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</row>
    <row r="20" spans="1:119" ht="15.6" x14ac:dyDescent="0.3">
      <c r="A20" s="2">
        <v>7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"/>
      <c r="Y20" s="1"/>
      <c r="Z20" s="1"/>
      <c r="AA20" s="1"/>
      <c r="AB20" s="1"/>
      <c r="AC20" s="4"/>
      <c r="AD20" s="4"/>
      <c r="AE20" s="4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</row>
    <row r="21" spans="1:119" ht="15.6" x14ac:dyDescent="0.3">
      <c r="A21" s="3">
        <v>8</v>
      </c>
      <c r="B21" s="4"/>
      <c r="C21" s="3"/>
      <c r="D21" s="9"/>
      <c r="E21" s="9"/>
      <c r="F21" s="3"/>
      <c r="G21" s="9"/>
      <c r="H21" s="9"/>
      <c r="I21" s="3"/>
      <c r="J21" s="9"/>
      <c r="K21" s="9"/>
      <c r="L21" s="3"/>
      <c r="M21" s="9"/>
      <c r="N21" s="9"/>
      <c r="O21" s="3"/>
      <c r="P21" s="9"/>
      <c r="Q21" s="9"/>
      <c r="R21" s="3"/>
      <c r="S21" s="9"/>
      <c r="T21" s="9"/>
      <c r="U21" s="3"/>
      <c r="V21" s="9"/>
      <c r="W21" s="9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</row>
    <row r="22" spans="1:119" ht="15.6" x14ac:dyDescent="0.3">
      <c r="A22" s="3">
        <v>9</v>
      </c>
      <c r="B22" s="4"/>
      <c r="C22" s="3"/>
      <c r="D22" s="9"/>
      <c r="E22" s="9"/>
      <c r="F22" s="3"/>
      <c r="G22" s="9"/>
      <c r="H22" s="9"/>
      <c r="I22" s="3"/>
      <c r="J22" s="9"/>
      <c r="K22" s="9"/>
      <c r="L22" s="3"/>
      <c r="M22" s="9"/>
      <c r="N22" s="9"/>
      <c r="O22" s="3"/>
      <c r="P22" s="9"/>
      <c r="Q22" s="9"/>
      <c r="R22" s="3"/>
      <c r="S22" s="9"/>
      <c r="T22" s="9"/>
      <c r="U22" s="3"/>
      <c r="V22" s="9"/>
      <c r="W22" s="9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</row>
    <row r="23" spans="1:119" ht="15.6" x14ac:dyDescent="0.3">
      <c r="A23" s="3">
        <v>10</v>
      </c>
      <c r="B23" s="4"/>
      <c r="C23" s="3"/>
      <c r="D23" s="9"/>
      <c r="E23" s="9"/>
      <c r="F23" s="3"/>
      <c r="G23" s="9"/>
      <c r="H23" s="9"/>
      <c r="I23" s="3"/>
      <c r="J23" s="9"/>
      <c r="K23" s="9"/>
      <c r="L23" s="3"/>
      <c r="M23" s="9"/>
      <c r="N23" s="9"/>
      <c r="O23" s="3"/>
      <c r="P23" s="9"/>
      <c r="Q23" s="9"/>
      <c r="R23" s="3"/>
      <c r="S23" s="9"/>
      <c r="T23" s="9"/>
      <c r="U23" s="3"/>
      <c r="V23" s="9"/>
      <c r="W23" s="9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</row>
    <row r="24" spans="1:119" ht="15.6" x14ac:dyDescent="0.3">
      <c r="A24" s="3">
        <v>11</v>
      </c>
      <c r="B24" s="4"/>
      <c r="C24" s="3"/>
      <c r="D24" s="9"/>
      <c r="E24" s="9"/>
      <c r="F24" s="3"/>
      <c r="G24" s="9"/>
      <c r="H24" s="9"/>
      <c r="I24" s="3"/>
      <c r="J24" s="9"/>
      <c r="K24" s="9"/>
      <c r="L24" s="3"/>
      <c r="M24" s="9"/>
      <c r="N24" s="9"/>
      <c r="O24" s="3"/>
      <c r="P24" s="9"/>
      <c r="Q24" s="9"/>
      <c r="R24" s="3"/>
      <c r="S24" s="9"/>
      <c r="T24" s="9"/>
      <c r="U24" s="3"/>
      <c r="V24" s="9"/>
      <c r="W24" s="9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</row>
    <row r="25" spans="1:119" ht="15.6" x14ac:dyDescent="0.3">
      <c r="A25" s="3">
        <v>12</v>
      </c>
      <c r="B25" s="4"/>
      <c r="C25" s="3"/>
      <c r="D25" s="9"/>
      <c r="E25" s="9"/>
      <c r="F25" s="3"/>
      <c r="G25" s="9"/>
      <c r="H25" s="9"/>
      <c r="I25" s="3"/>
      <c r="J25" s="9"/>
      <c r="K25" s="9"/>
      <c r="L25" s="3"/>
      <c r="M25" s="9"/>
      <c r="N25" s="9"/>
      <c r="O25" s="3"/>
      <c r="P25" s="9"/>
      <c r="Q25" s="9"/>
      <c r="R25" s="3"/>
      <c r="S25" s="9"/>
      <c r="T25" s="9"/>
      <c r="U25" s="3"/>
      <c r="V25" s="9"/>
      <c r="W25" s="9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</row>
    <row r="26" spans="1:119" ht="15.6" x14ac:dyDescent="0.3">
      <c r="A26" s="3">
        <v>13</v>
      </c>
      <c r="B26" s="4"/>
      <c r="C26" s="3"/>
      <c r="D26" s="9"/>
      <c r="E26" s="9"/>
      <c r="F26" s="3"/>
      <c r="G26" s="9"/>
      <c r="H26" s="9"/>
      <c r="I26" s="3"/>
      <c r="J26" s="9"/>
      <c r="K26" s="9"/>
      <c r="L26" s="3"/>
      <c r="M26" s="9"/>
      <c r="N26" s="9"/>
      <c r="O26" s="3"/>
      <c r="P26" s="9"/>
      <c r="Q26" s="9"/>
      <c r="R26" s="3"/>
      <c r="S26" s="9"/>
      <c r="T26" s="9"/>
      <c r="U26" s="3"/>
      <c r="V26" s="9"/>
      <c r="W26" s="9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</row>
    <row r="27" spans="1:119" ht="15.6" x14ac:dyDescent="0.3">
      <c r="A27" s="3">
        <v>14</v>
      </c>
      <c r="B27" s="4"/>
      <c r="C27" s="3"/>
      <c r="D27" s="9"/>
      <c r="E27" s="9"/>
      <c r="F27" s="3"/>
      <c r="G27" s="9"/>
      <c r="H27" s="9"/>
      <c r="I27" s="3"/>
      <c r="J27" s="9"/>
      <c r="K27" s="9"/>
      <c r="L27" s="3"/>
      <c r="M27" s="9"/>
      <c r="N27" s="9"/>
      <c r="O27" s="3"/>
      <c r="P27" s="9"/>
      <c r="Q27" s="9"/>
      <c r="R27" s="3"/>
      <c r="S27" s="9"/>
      <c r="T27" s="9"/>
      <c r="U27" s="3"/>
      <c r="V27" s="9"/>
      <c r="W27" s="9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</row>
    <row r="28" spans="1:119" ht="15.6" x14ac:dyDescent="0.3">
      <c r="A28" s="3">
        <v>15</v>
      </c>
      <c r="B28" s="4"/>
      <c r="C28" s="3"/>
      <c r="D28" s="9"/>
      <c r="E28" s="9"/>
      <c r="F28" s="3"/>
      <c r="G28" s="9"/>
      <c r="H28" s="9"/>
      <c r="I28" s="3"/>
      <c r="J28" s="9"/>
      <c r="K28" s="9"/>
      <c r="L28" s="3"/>
      <c r="M28" s="9"/>
      <c r="N28" s="9"/>
      <c r="O28" s="3"/>
      <c r="P28" s="9"/>
      <c r="Q28" s="9"/>
      <c r="R28" s="3"/>
      <c r="S28" s="9"/>
      <c r="T28" s="9"/>
      <c r="U28" s="3"/>
      <c r="V28" s="9"/>
      <c r="W28" s="9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</row>
    <row r="29" spans="1:119" ht="15.6" x14ac:dyDescent="0.3">
      <c r="A29" s="3">
        <v>16</v>
      </c>
      <c r="B29" s="4"/>
      <c r="C29" s="3"/>
      <c r="D29" s="9"/>
      <c r="E29" s="9"/>
      <c r="F29" s="3"/>
      <c r="G29" s="9"/>
      <c r="H29" s="9"/>
      <c r="I29" s="3"/>
      <c r="J29" s="9"/>
      <c r="K29" s="9"/>
      <c r="L29" s="3"/>
      <c r="M29" s="9"/>
      <c r="N29" s="9"/>
      <c r="O29" s="3"/>
      <c r="P29" s="9"/>
      <c r="Q29" s="9"/>
      <c r="R29" s="3"/>
      <c r="S29" s="9"/>
      <c r="T29" s="9"/>
      <c r="U29" s="3"/>
      <c r="V29" s="9"/>
      <c r="W29" s="9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</row>
    <row r="30" spans="1:119" ht="15.6" x14ac:dyDescent="0.3">
      <c r="A30" s="3">
        <v>17</v>
      </c>
      <c r="B30" s="4"/>
      <c r="C30" s="3"/>
      <c r="D30" s="9"/>
      <c r="E30" s="9"/>
      <c r="F30" s="3"/>
      <c r="G30" s="9"/>
      <c r="H30" s="9"/>
      <c r="I30" s="3"/>
      <c r="J30" s="9"/>
      <c r="K30" s="9"/>
      <c r="L30" s="3"/>
      <c r="M30" s="9"/>
      <c r="N30" s="9"/>
      <c r="O30" s="3"/>
      <c r="P30" s="9"/>
      <c r="Q30" s="9"/>
      <c r="R30" s="3"/>
      <c r="S30" s="9"/>
      <c r="T30" s="9"/>
      <c r="U30" s="3"/>
      <c r="V30" s="9"/>
      <c r="W30" s="9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</row>
    <row r="31" spans="1:119" ht="15.6" x14ac:dyDescent="0.3">
      <c r="A31" s="3">
        <v>18</v>
      </c>
      <c r="B31" s="4"/>
      <c r="C31" s="3"/>
      <c r="D31" s="9"/>
      <c r="E31" s="9"/>
      <c r="F31" s="3"/>
      <c r="G31" s="9"/>
      <c r="H31" s="9"/>
      <c r="I31" s="3"/>
      <c r="J31" s="9"/>
      <c r="K31" s="9"/>
      <c r="L31" s="3"/>
      <c r="M31" s="9"/>
      <c r="N31" s="9"/>
      <c r="O31" s="3"/>
      <c r="P31" s="9"/>
      <c r="Q31" s="9"/>
      <c r="R31" s="3"/>
      <c r="S31" s="9"/>
      <c r="T31" s="9"/>
      <c r="U31" s="3"/>
      <c r="V31" s="9"/>
      <c r="W31" s="9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</row>
    <row r="32" spans="1:119" ht="15.6" x14ac:dyDescent="0.3">
      <c r="A32" s="3">
        <v>19</v>
      </c>
      <c r="B32" s="4"/>
      <c r="C32" s="3"/>
      <c r="D32" s="9"/>
      <c r="E32" s="9"/>
      <c r="F32" s="3"/>
      <c r="G32" s="9"/>
      <c r="H32" s="9"/>
      <c r="I32" s="3"/>
      <c r="J32" s="9"/>
      <c r="K32" s="9"/>
      <c r="L32" s="3"/>
      <c r="M32" s="9"/>
      <c r="N32" s="9"/>
      <c r="O32" s="3"/>
      <c r="P32" s="9"/>
      <c r="Q32" s="9"/>
      <c r="R32" s="3"/>
      <c r="S32" s="9"/>
      <c r="T32" s="9"/>
      <c r="U32" s="3"/>
      <c r="V32" s="9"/>
      <c r="W32" s="9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</row>
    <row r="33" spans="1:119" ht="15.6" x14ac:dyDescent="0.3">
      <c r="A33" s="3">
        <v>20</v>
      </c>
      <c r="B33" s="4"/>
      <c r="C33" s="3"/>
      <c r="D33" s="9"/>
      <c r="E33" s="9"/>
      <c r="F33" s="3"/>
      <c r="G33" s="9"/>
      <c r="H33" s="9"/>
      <c r="I33" s="3"/>
      <c r="J33" s="9"/>
      <c r="K33" s="9"/>
      <c r="L33" s="3"/>
      <c r="M33" s="9"/>
      <c r="N33" s="9"/>
      <c r="O33" s="3"/>
      <c r="P33" s="9"/>
      <c r="Q33" s="9"/>
      <c r="R33" s="3"/>
      <c r="S33" s="9"/>
      <c r="T33" s="9"/>
      <c r="U33" s="3"/>
      <c r="V33" s="9"/>
      <c r="W33" s="9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</row>
    <row r="34" spans="1:119" ht="15.6" x14ac:dyDescent="0.3">
      <c r="A34" s="3">
        <v>21</v>
      </c>
      <c r="B34" s="4"/>
      <c r="C34" s="3"/>
      <c r="D34" s="9"/>
      <c r="E34" s="9"/>
      <c r="F34" s="3"/>
      <c r="G34" s="9"/>
      <c r="H34" s="9"/>
      <c r="I34" s="3"/>
      <c r="J34" s="9"/>
      <c r="K34" s="9"/>
      <c r="L34" s="3"/>
      <c r="M34" s="9"/>
      <c r="N34" s="9"/>
      <c r="O34" s="3"/>
      <c r="P34" s="9"/>
      <c r="Q34" s="9"/>
      <c r="R34" s="3"/>
      <c r="S34" s="9"/>
      <c r="T34" s="9"/>
      <c r="U34" s="3"/>
      <c r="V34" s="9"/>
      <c r="W34" s="9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</row>
    <row r="35" spans="1:119" ht="15.6" x14ac:dyDescent="0.3">
      <c r="A35" s="3">
        <v>22</v>
      </c>
      <c r="B35" s="4"/>
      <c r="C35" s="3"/>
      <c r="D35" s="9"/>
      <c r="E35" s="9"/>
      <c r="F35" s="3"/>
      <c r="G35" s="9"/>
      <c r="H35" s="9"/>
      <c r="I35" s="3"/>
      <c r="J35" s="9"/>
      <c r="K35" s="9"/>
      <c r="L35" s="3"/>
      <c r="M35" s="9"/>
      <c r="N35" s="9"/>
      <c r="O35" s="3"/>
      <c r="P35" s="9"/>
      <c r="Q35" s="9"/>
      <c r="R35" s="3"/>
      <c r="S35" s="9"/>
      <c r="T35" s="9"/>
      <c r="U35" s="3"/>
      <c r="V35" s="9"/>
      <c r="W35" s="9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</row>
    <row r="36" spans="1:119" ht="15.6" x14ac:dyDescent="0.3">
      <c r="A36" s="3">
        <v>23</v>
      </c>
      <c r="B36" s="4"/>
      <c r="C36" s="3"/>
      <c r="D36" s="9"/>
      <c r="E36" s="9"/>
      <c r="F36" s="3"/>
      <c r="G36" s="9"/>
      <c r="H36" s="9"/>
      <c r="I36" s="3"/>
      <c r="J36" s="9"/>
      <c r="K36" s="9"/>
      <c r="L36" s="3"/>
      <c r="M36" s="9"/>
      <c r="N36" s="9"/>
      <c r="O36" s="3"/>
      <c r="P36" s="9"/>
      <c r="Q36" s="9"/>
      <c r="R36" s="3"/>
      <c r="S36" s="9"/>
      <c r="T36" s="9"/>
      <c r="U36" s="3"/>
      <c r="V36" s="9"/>
      <c r="W36" s="9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</row>
    <row r="37" spans="1:119" ht="15.6" x14ac:dyDescent="0.3">
      <c r="A37" s="3">
        <v>24</v>
      </c>
      <c r="B37" s="4"/>
      <c r="C37" s="3"/>
      <c r="D37" s="9"/>
      <c r="E37" s="3"/>
      <c r="F37" s="3"/>
      <c r="G37" s="9"/>
      <c r="H37" s="3"/>
      <c r="I37" s="3"/>
      <c r="J37" s="9"/>
      <c r="K37" s="3"/>
      <c r="L37" s="3"/>
      <c r="M37" s="9"/>
      <c r="N37" s="3"/>
      <c r="O37" s="3"/>
      <c r="P37" s="9"/>
      <c r="Q37" s="3"/>
      <c r="R37" s="3"/>
      <c r="S37" s="9"/>
      <c r="T37" s="3"/>
      <c r="U37" s="3"/>
      <c r="V37" s="9"/>
      <c r="W37" s="3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</row>
    <row r="38" spans="1:119" ht="15.6" x14ac:dyDescent="0.3">
      <c r="A38" s="3">
        <v>25</v>
      </c>
      <c r="B38" s="4"/>
      <c r="C38" s="3"/>
      <c r="D38" s="9"/>
      <c r="E38" s="3"/>
      <c r="F38" s="3"/>
      <c r="G38" s="9"/>
      <c r="H38" s="3"/>
      <c r="I38" s="3"/>
      <c r="J38" s="9"/>
      <c r="K38" s="3"/>
      <c r="L38" s="3"/>
      <c r="M38" s="9"/>
      <c r="N38" s="3"/>
      <c r="O38" s="3"/>
      <c r="P38" s="9"/>
      <c r="Q38" s="3"/>
      <c r="R38" s="3"/>
      <c r="S38" s="9"/>
      <c r="T38" s="3"/>
      <c r="U38" s="3"/>
      <c r="V38" s="9"/>
      <c r="W38" s="3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</row>
    <row r="39" spans="1:119" x14ac:dyDescent="0.3">
      <c r="A39" s="87" t="s">
        <v>91</v>
      </c>
      <c r="B39" s="88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DO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</row>
    <row r="40" spans="1:119" ht="39" customHeight="1" x14ac:dyDescent="0.3">
      <c r="A40" s="89" t="s">
        <v>376</v>
      </c>
      <c r="B40" s="90"/>
      <c r="C40" s="21">
        <f>C39/25%</f>
        <v>0</v>
      </c>
      <c r="D40" s="21">
        <f>D39/25%</f>
        <v>0</v>
      </c>
      <c r="E40" s="21">
        <f t="shared" ref="E40:BP40" si="2">E39/25%</f>
        <v>0</v>
      </c>
      <c r="F40" s="21">
        <f t="shared" si="2"/>
        <v>0</v>
      </c>
      <c r="G40" s="21">
        <f t="shared" si="2"/>
        <v>0</v>
      </c>
      <c r="H40" s="21">
        <f t="shared" si="2"/>
        <v>0</v>
      </c>
      <c r="I40" s="21">
        <f t="shared" si="2"/>
        <v>0</v>
      </c>
      <c r="J40" s="21">
        <f t="shared" si="2"/>
        <v>0</v>
      </c>
      <c r="K40" s="21">
        <f t="shared" si="2"/>
        <v>0</v>
      </c>
      <c r="L40" s="21">
        <f t="shared" si="2"/>
        <v>0</v>
      </c>
      <c r="M40" s="21">
        <f t="shared" si="2"/>
        <v>0</v>
      </c>
      <c r="N40" s="21">
        <f t="shared" si="2"/>
        <v>0</v>
      </c>
      <c r="O40" s="21">
        <f t="shared" si="2"/>
        <v>0</v>
      </c>
      <c r="P40" s="21">
        <f t="shared" si="2"/>
        <v>0</v>
      </c>
      <c r="Q40" s="21">
        <f t="shared" si="2"/>
        <v>0</v>
      </c>
      <c r="R40" s="21">
        <f t="shared" si="2"/>
        <v>0</v>
      </c>
      <c r="S40" s="21">
        <f t="shared" si="2"/>
        <v>0</v>
      </c>
      <c r="T40" s="21">
        <f t="shared" si="2"/>
        <v>0</v>
      </c>
      <c r="U40" s="21">
        <f t="shared" si="2"/>
        <v>0</v>
      </c>
      <c r="V40" s="21">
        <f t="shared" si="2"/>
        <v>0</v>
      </c>
      <c r="W40" s="21">
        <f t="shared" si="2"/>
        <v>0</v>
      </c>
      <c r="X40" s="21">
        <f t="shared" si="2"/>
        <v>0</v>
      </c>
      <c r="Y40" s="21">
        <f t="shared" si="2"/>
        <v>0</v>
      </c>
      <c r="Z40" s="21">
        <f t="shared" si="2"/>
        <v>0</v>
      </c>
      <c r="AA40" s="21">
        <f t="shared" si="2"/>
        <v>0</v>
      </c>
      <c r="AB40" s="21">
        <f t="shared" si="2"/>
        <v>0</v>
      </c>
      <c r="AC40" s="21">
        <f t="shared" si="2"/>
        <v>0</v>
      </c>
      <c r="AD40" s="21">
        <f t="shared" si="2"/>
        <v>0</v>
      </c>
      <c r="AE40" s="21">
        <f t="shared" si="2"/>
        <v>0</v>
      </c>
      <c r="AF40" s="21">
        <f t="shared" si="2"/>
        <v>0</v>
      </c>
      <c r="AG40" s="21">
        <f t="shared" si="2"/>
        <v>0</v>
      </c>
      <c r="AH40" s="21">
        <f t="shared" si="2"/>
        <v>0</v>
      </c>
      <c r="AI40" s="21">
        <f t="shared" si="2"/>
        <v>0</v>
      </c>
      <c r="AJ40" s="21">
        <f t="shared" si="2"/>
        <v>0</v>
      </c>
      <c r="AK40" s="21">
        <f t="shared" si="2"/>
        <v>0</v>
      </c>
      <c r="AL40" s="21">
        <f t="shared" si="2"/>
        <v>0</v>
      </c>
      <c r="AM40" s="21">
        <f t="shared" si="2"/>
        <v>0</v>
      </c>
      <c r="AN40" s="21">
        <f t="shared" si="2"/>
        <v>0</v>
      </c>
      <c r="AO40" s="21">
        <f t="shared" si="2"/>
        <v>0</v>
      </c>
      <c r="AP40" s="21">
        <f t="shared" si="2"/>
        <v>0</v>
      </c>
      <c r="AQ40" s="21">
        <f t="shared" si="2"/>
        <v>0</v>
      </c>
      <c r="AR40" s="21">
        <f t="shared" si="2"/>
        <v>0</v>
      </c>
      <c r="AS40" s="21">
        <f t="shared" si="2"/>
        <v>0</v>
      </c>
      <c r="AT40" s="21">
        <f t="shared" si="2"/>
        <v>0</v>
      </c>
      <c r="AU40" s="21">
        <f t="shared" si="2"/>
        <v>0</v>
      </c>
      <c r="AV40" s="21">
        <f t="shared" si="2"/>
        <v>0</v>
      </c>
      <c r="AW40" s="21">
        <f t="shared" si="2"/>
        <v>0</v>
      </c>
      <c r="AX40" s="21">
        <f t="shared" si="2"/>
        <v>0</v>
      </c>
      <c r="AY40" s="21">
        <f t="shared" si="2"/>
        <v>0</v>
      </c>
      <c r="AZ40" s="21">
        <f t="shared" si="2"/>
        <v>0</v>
      </c>
      <c r="BA40" s="21">
        <f t="shared" si="2"/>
        <v>0</v>
      </c>
      <c r="BB40" s="21">
        <f t="shared" si="2"/>
        <v>0</v>
      </c>
      <c r="BC40" s="21">
        <f t="shared" si="2"/>
        <v>0</v>
      </c>
      <c r="BD40" s="21">
        <f t="shared" si="2"/>
        <v>0</v>
      </c>
      <c r="BE40" s="21">
        <f t="shared" si="2"/>
        <v>0</v>
      </c>
      <c r="BF40" s="21">
        <f t="shared" si="2"/>
        <v>0</v>
      </c>
      <c r="BG40" s="21">
        <f t="shared" si="2"/>
        <v>0</v>
      </c>
      <c r="BH40" s="25">
        <f t="shared" si="2"/>
        <v>0</v>
      </c>
      <c r="BI40" s="25">
        <f t="shared" si="2"/>
        <v>0</v>
      </c>
      <c r="BJ40" s="25">
        <f t="shared" si="2"/>
        <v>0</v>
      </c>
      <c r="BK40" s="25">
        <f t="shared" si="2"/>
        <v>0</v>
      </c>
      <c r="BL40" s="25">
        <f t="shared" si="2"/>
        <v>0</v>
      </c>
      <c r="BM40" s="25">
        <f t="shared" si="2"/>
        <v>0</v>
      </c>
      <c r="BN40" s="25">
        <f t="shared" si="2"/>
        <v>0</v>
      </c>
      <c r="BO40" s="25">
        <f t="shared" si="2"/>
        <v>0</v>
      </c>
      <c r="BP40" s="25">
        <f t="shared" si="2"/>
        <v>0</v>
      </c>
      <c r="BQ40" s="25">
        <f t="shared" ref="BQ40:DO40" si="3">BQ39/25%</f>
        <v>0</v>
      </c>
      <c r="BR40" s="25">
        <f t="shared" si="3"/>
        <v>0</v>
      </c>
      <c r="BS40" s="25">
        <f t="shared" si="3"/>
        <v>0</v>
      </c>
      <c r="BT40" s="25">
        <f t="shared" si="3"/>
        <v>0</v>
      </c>
      <c r="BU40" s="25">
        <f t="shared" si="3"/>
        <v>0</v>
      </c>
      <c r="BV40" s="25">
        <f t="shared" si="3"/>
        <v>0</v>
      </c>
      <c r="BW40" s="21">
        <f t="shared" si="3"/>
        <v>0</v>
      </c>
      <c r="BX40" s="21">
        <f t="shared" si="3"/>
        <v>0</v>
      </c>
      <c r="BY40" s="21">
        <f t="shared" si="3"/>
        <v>0</v>
      </c>
      <c r="BZ40" s="21">
        <f t="shared" si="3"/>
        <v>0</v>
      </c>
      <c r="CA40" s="21">
        <f t="shared" si="3"/>
        <v>0</v>
      </c>
      <c r="CB40" s="21">
        <f t="shared" si="3"/>
        <v>0</v>
      </c>
      <c r="CC40" s="21">
        <f t="shared" si="3"/>
        <v>0</v>
      </c>
      <c r="CD40" s="21">
        <f t="shared" si="3"/>
        <v>0</v>
      </c>
      <c r="CE40" s="21">
        <f t="shared" si="3"/>
        <v>0</v>
      </c>
      <c r="CF40" s="21">
        <f t="shared" si="3"/>
        <v>0</v>
      </c>
      <c r="CG40" s="21">
        <f t="shared" si="3"/>
        <v>0</v>
      </c>
      <c r="CH40" s="21">
        <f t="shared" si="3"/>
        <v>0</v>
      </c>
      <c r="CI40" s="21">
        <f t="shared" si="3"/>
        <v>0</v>
      </c>
      <c r="CJ40" s="21">
        <f t="shared" si="3"/>
        <v>0</v>
      </c>
      <c r="CK40" s="21">
        <f t="shared" si="3"/>
        <v>0</v>
      </c>
      <c r="CL40" s="21">
        <f t="shared" si="3"/>
        <v>0</v>
      </c>
      <c r="CM40" s="21">
        <f t="shared" si="3"/>
        <v>0</v>
      </c>
      <c r="CN40" s="21">
        <f t="shared" si="3"/>
        <v>0</v>
      </c>
      <c r="CO40" s="21">
        <f t="shared" si="3"/>
        <v>0</v>
      </c>
      <c r="CP40" s="21">
        <f t="shared" si="3"/>
        <v>0</v>
      </c>
      <c r="CQ40" s="21">
        <f t="shared" si="3"/>
        <v>0</v>
      </c>
      <c r="CR40" s="21">
        <f t="shared" si="3"/>
        <v>0</v>
      </c>
      <c r="CS40" s="21">
        <f t="shared" si="3"/>
        <v>0</v>
      </c>
      <c r="CT40" s="21">
        <f t="shared" si="3"/>
        <v>0</v>
      </c>
      <c r="CU40" s="21">
        <f t="shared" si="3"/>
        <v>0</v>
      </c>
      <c r="CV40" s="21">
        <f t="shared" si="3"/>
        <v>0</v>
      </c>
      <c r="CW40" s="21">
        <f t="shared" si="3"/>
        <v>0</v>
      </c>
      <c r="CX40" s="21">
        <f t="shared" si="3"/>
        <v>0</v>
      </c>
      <c r="CY40" s="21">
        <f t="shared" si="3"/>
        <v>0</v>
      </c>
      <c r="CZ40" s="21">
        <f t="shared" si="3"/>
        <v>0</v>
      </c>
      <c r="DA40" s="25">
        <f t="shared" si="3"/>
        <v>0</v>
      </c>
      <c r="DB40" s="25">
        <f t="shared" si="3"/>
        <v>0</v>
      </c>
      <c r="DC40" s="25">
        <f t="shared" si="3"/>
        <v>0</v>
      </c>
      <c r="DD40" s="25">
        <f t="shared" si="3"/>
        <v>0</v>
      </c>
      <c r="DE40" s="25">
        <f t="shared" si="3"/>
        <v>0</v>
      </c>
      <c r="DF40" s="25">
        <f t="shared" si="3"/>
        <v>0</v>
      </c>
      <c r="DG40" s="25">
        <f t="shared" si="3"/>
        <v>0</v>
      </c>
      <c r="DH40" s="25">
        <f t="shared" si="3"/>
        <v>0</v>
      </c>
      <c r="DI40" s="25">
        <f t="shared" si="3"/>
        <v>0</v>
      </c>
      <c r="DJ40" s="25">
        <f t="shared" si="3"/>
        <v>0</v>
      </c>
      <c r="DK40" s="25">
        <f t="shared" si="3"/>
        <v>0</v>
      </c>
      <c r="DL40" s="25">
        <f t="shared" si="3"/>
        <v>0</v>
      </c>
      <c r="DM40" s="25">
        <f t="shared" si="3"/>
        <v>0</v>
      </c>
      <c r="DN40" s="25">
        <f t="shared" si="3"/>
        <v>0</v>
      </c>
      <c r="DO40" s="25">
        <f t="shared" si="3"/>
        <v>0</v>
      </c>
    </row>
    <row r="41" spans="1:119" x14ac:dyDescent="0.3">
      <c r="B41" s="11"/>
      <c r="C41" s="12"/>
    </row>
    <row r="42" spans="1:119" x14ac:dyDescent="0.3">
      <c r="B42" s="80" t="s">
        <v>620</v>
      </c>
      <c r="C42" s="81"/>
      <c r="D42" s="81"/>
      <c r="E42" s="82"/>
      <c r="F42" s="34"/>
      <c r="G42" s="34"/>
    </row>
    <row r="43" spans="1:119" x14ac:dyDescent="0.3">
      <c r="B43" s="16" t="s">
        <v>362</v>
      </c>
      <c r="C43" s="16" t="s">
        <v>370</v>
      </c>
      <c r="D43" s="30">
        <f>E43/100*25</f>
        <v>0</v>
      </c>
      <c r="E43" s="31">
        <f>(C40+F40+I40+L40+O40+R40+U40)/7</f>
        <v>0</v>
      </c>
    </row>
    <row r="44" spans="1:119" x14ac:dyDescent="0.3">
      <c r="B44" s="4" t="s">
        <v>364</v>
      </c>
      <c r="C44" s="4" t="s">
        <v>370</v>
      </c>
      <c r="D44" s="3">
        <f>E44/100*25</f>
        <v>0</v>
      </c>
      <c r="E44" s="26">
        <f>(D40+G40+J40+M40+P40+S40+V40)/7</f>
        <v>0</v>
      </c>
    </row>
    <row r="45" spans="1:119" x14ac:dyDescent="0.3">
      <c r="B45" s="4" t="s">
        <v>365</v>
      </c>
      <c r="C45" s="4" t="s">
        <v>370</v>
      </c>
      <c r="D45" s="3">
        <f>E45/100*25</f>
        <v>0</v>
      </c>
      <c r="E45" s="26">
        <f>(E40+H40+K40+N40+Q40+T40+W40)/7</f>
        <v>0</v>
      </c>
    </row>
    <row r="46" spans="1:119" x14ac:dyDescent="0.3">
      <c r="B46" s="4"/>
      <c r="C46" s="4"/>
      <c r="D46" s="27">
        <f>SUM(D43:D45)</f>
        <v>0</v>
      </c>
      <c r="E46" s="28">
        <f>SUM(E43:E45)</f>
        <v>0</v>
      </c>
    </row>
    <row r="47" spans="1:119" ht="30.75" customHeight="1" x14ac:dyDescent="0.3">
      <c r="B47" s="4"/>
      <c r="C47" s="4"/>
      <c r="D47" s="100" t="s">
        <v>167</v>
      </c>
      <c r="E47" s="100"/>
      <c r="F47" s="101" t="s">
        <v>619</v>
      </c>
      <c r="G47" s="101"/>
    </row>
    <row r="48" spans="1:119" x14ac:dyDescent="0.3">
      <c r="B48" s="4" t="s">
        <v>362</v>
      </c>
      <c r="C48" s="4" t="s">
        <v>371</v>
      </c>
      <c r="D48" s="29">
        <f>E48/100*25</f>
        <v>0</v>
      </c>
      <c r="E48" s="26">
        <f>(X40+AA40+AD40+AG40+AJ40+AM40+AP40)/7</f>
        <v>0</v>
      </c>
      <c r="F48" s="29">
        <f>G48/100*25</f>
        <v>0</v>
      </c>
      <c r="G48" s="26">
        <f>(AS40+AV40+AY40+BB40+BE40)/5</f>
        <v>0</v>
      </c>
    </row>
    <row r="49" spans="2:7" x14ac:dyDescent="0.3">
      <c r="B49" s="4" t="s">
        <v>364</v>
      </c>
      <c r="C49" s="4" t="s">
        <v>371</v>
      </c>
      <c r="D49" s="29">
        <f>E49/100*25</f>
        <v>0</v>
      </c>
      <c r="E49" s="26">
        <f>(Y40+AB40+AE40+AH40+AK40+AN40+AQ40)/7</f>
        <v>0</v>
      </c>
      <c r="F49" s="29">
        <f>G49/100*25</f>
        <v>0</v>
      </c>
      <c r="G49" s="26">
        <f>(AT40+AW40+AZ40+BC40+BF40)/5</f>
        <v>0</v>
      </c>
    </row>
    <row r="50" spans="2:7" x14ac:dyDescent="0.3">
      <c r="B50" s="4" t="s">
        <v>365</v>
      </c>
      <c r="C50" s="4" t="s">
        <v>371</v>
      </c>
      <c r="D50" s="29">
        <f>E50/100*25</f>
        <v>0</v>
      </c>
      <c r="E50" s="26">
        <f>(Z40+AC40+AF40+AI40+AL40+AO40+AR40)/7</f>
        <v>0</v>
      </c>
      <c r="F50" s="29">
        <f>G50/100*25</f>
        <v>0</v>
      </c>
      <c r="G50" s="26">
        <f>(AU40+AX40+BA40+BD40+BG40)/5</f>
        <v>0</v>
      </c>
    </row>
    <row r="51" spans="2:7" x14ac:dyDescent="0.3">
      <c r="B51" s="4"/>
      <c r="C51" s="4"/>
      <c r="D51" s="28">
        <f>SUM(D48:D50)</f>
        <v>0</v>
      </c>
      <c r="E51" s="28">
        <f>SUM(E48:E50)</f>
        <v>0</v>
      </c>
      <c r="F51" s="28">
        <f>SUM(F48:F50)</f>
        <v>0</v>
      </c>
      <c r="G51" s="28">
        <f>SUM(G48:G50)</f>
        <v>0</v>
      </c>
    </row>
    <row r="52" spans="2:7" x14ac:dyDescent="0.3">
      <c r="B52" s="4" t="s">
        <v>362</v>
      </c>
      <c r="C52" s="4" t="s">
        <v>372</v>
      </c>
      <c r="D52" s="3">
        <f>E52/100*25</f>
        <v>0</v>
      </c>
      <c r="E52" s="26">
        <f>(BH40+BK40+BN40+BQ40+BT40)/5</f>
        <v>0</v>
      </c>
    </row>
    <row r="53" spans="2:7" x14ac:dyDescent="0.3">
      <c r="B53" s="4" t="s">
        <v>364</v>
      </c>
      <c r="C53" s="4" t="s">
        <v>372</v>
      </c>
      <c r="D53" s="3">
        <f>E53/100*25</f>
        <v>0</v>
      </c>
      <c r="E53" s="26">
        <f>(BI40+BL40+BO40+BR40+BU40)/5</f>
        <v>0</v>
      </c>
    </row>
    <row r="54" spans="2:7" x14ac:dyDescent="0.3">
      <c r="B54" s="4" t="s">
        <v>365</v>
      </c>
      <c r="C54" s="4" t="s">
        <v>372</v>
      </c>
      <c r="D54" s="3">
        <f>E54/100*25</f>
        <v>0</v>
      </c>
      <c r="E54" s="26">
        <f>(BJ40+BM40+BP40+BS40+BV40)/5</f>
        <v>0</v>
      </c>
    </row>
    <row r="55" spans="2:7" x14ac:dyDescent="0.3">
      <c r="B55" s="4"/>
      <c r="C55" s="4"/>
      <c r="D55" s="27">
        <f>SUM(D52:D54)</f>
        <v>0</v>
      </c>
      <c r="E55" s="28">
        <f>SUM(E52:E54)</f>
        <v>0</v>
      </c>
    </row>
    <row r="56" spans="2:7" x14ac:dyDescent="0.3">
      <c r="B56" s="4"/>
      <c r="C56" s="4"/>
      <c r="D56" s="102" t="s">
        <v>170</v>
      </c>
      <c r="E56" s="103"/>
      <c r="F56" s="104" t="s">
        <v>40</v>
      </c>
      <c r="G56" s="105"/>
    </row>
    <row r="57" spans="2:7" x14ac:dyDescent="0.3">
      <c r="B57" s="4" t="s">
        <v>362</v>
      </c>
      <c r="C57" s="4" t="s">
        <v>373</v>
      </c>
      <c r="D57" s="3">
        <f>E57/100*25</f>
        <v>0</v>
      </c>
      <c r="E57" s="26">
        <f>(BW40+BZ40+CC40+CF40)/4</f>
        <v>0</v>
      </c>
      <c r="F57" s="3">
        <f>G57/100*25</f>
        <v>0</v>
      </c>
      <c r="G57" s="26">
        <f>(CI40+CL40+CO40+CR40+CU40+CX40)/6</f>
        <v>0</v>
      </c>
    </row>
    <row r="58" spans="2:7" x14ac:dyDescent="0.3">
      <c r="B58" s="4" t="s">
        <v>364</v>
      </c>
      <c r="C58" s="4" t="s">
        <v>373</v>
      </c>
      <c r="D58" s="3">
        <f>E58/100*25</f>
        <v>0</v>
      </c>
      <c r="E58" s="26">
        <f>(BX40+CA40+CD40+CG40)/4</f>
        <v>0</v>
      </c>
      <c r="F58" s="3">
        <f t="shared" ref="F58:F59" si="4">G58/100*25</f>
        <v>0</v>
      </c>
      <c r="G58" s="26">
        <f>(CJ40+CM40+CP40+CS40+CV40+CY40)/6</f>
        <v>0</v>
      </c>
    </row>
    <row r="59" spans="2:7" x14ac:dyDescent="0.3">
      <c r="B59" s="4" t="s">
        <v>365</v>
      </c>
      <c r="C59" s="4" t="s">
        <v>373</v>
      </c>
      <c r="D59" s="3">
        <f>E59/100*25</f>
        <v>0</v>
      </c>
      <c r="E59" s="26">
        <f>(BY40+CB40+CE40+CH40)/4</f>
        <v>0</v>
      </c>
      <c r="F59" s="3">
        <f t="shared" si="4"/>
        <v>0</v>
      </c>
      <c r="G59" s="26">
        <f>(CK40+CN40+CQ40+CT40+CW40+CZ40)/6</f>
        <v>0</v>
      </c>
    </row>
    <row r="60" spans="2:7" x14ac:dyDescent="0.3">
      <c r="B60" s="4"/>
      <c r="C60" s="4"/>
      <c r="D60" s="27">
        <f>SUM(D57:D59)</f>
        <v>0</v>
      </c>
      <c r="E60" s="27">
        <f>SUM(E57:E59)</f>
        <v>0</v>
      </c>
      <c r="F60" s="27">
        <f>SUM(F57:F59)</f>
        <v>0</v>
      </c>
      <c r="G60" s="27">
        <f>SUM(G57:G59)</f>
        <v>0</v>
      </c>
    </row>
    <row r="61" spans="2:7" x14ac:dyDescent="0.3">
      <c r="B61" s="4" t="s">
        <v>362</v>
      </c>
      <c r="C61" s="4" t="s">
        <v>374</v>
      </c>
      <c r="D61" s="3">
        <f>E61/100*25</f>
        <v>0</v>
      </c>
      <c r="E61" s="26">
        <f>(DA40+DD40+DG40+DJ40+DM40)/5</f>
        <v>0</v>
      </c>
    </row>
    <row r="62" spans="2:7" x14ac:dyDescent="0.3">
      <c r="B62" s="4" t="s">
        <v>364</v>
      </c>
      <c r="C62" s="4" t="s">
        <v>374</v>
      </c>
      <c r="D62" s="3">
        <f>E62/100*25</f>
        <v>0</v>
      </c>
      <c r="E62" s="26">
        <f>(DB40+DE40+DH40+DK40+DN40)/5</f>
        <v>0</v>
      </c>
    </row>
    <row r="63" spans="2:7" x14ac:dyDescent="0.3">
      <c r="B63" s="4" t="s">
        <v>365</v>
      </c>
      <c r="C63" s="4" t="s">
        <v>374</v>
      </c>
      <c r="D63" s="3">
        <f>E63/100*25</f>
        <v>0</v>
      </c>
      <c r="E63" s="26">
        <f>(DC40+DF40+DI40+DL40+DO40)/5</f>
        <v>0</v>
      </c>
    </row>
    <row r="64" spans="2:7" x14ac:dyDescent="0.3">
      <c r="B64" s="4"/>
      <c r="C64" s="4"/>
      <c r="D64" s="27">
        <f>SUM(D61:D63)</f>
        <v>0</v>
      </c>
      <c r="E64" s="27">
        <f>SUM(E61:E63)</f>
        <v>0</v>
      </c>
    </row>
  </sheetData>
  <mergeCells count="101">
    <mergeCell ref="DM2:DN2"/>
    <mergeCell ref="DA4:DO4"/>
    <mergeCell ref="DA5:DO5"/>
    <mergeCell ref="BH4:BV4"/>
    <mergeCell ref="BH5:BV5"/>
    <mergeCell ref="CX11:CZ11"/>
    <mergeCell ref="BK11:BM11"/>
    <mergeCell ref="BW11:BY11"/>
    <mergeCell ref="BQ11:BS11"/>
    <mergeCell ref="BT11:BV11"/>
    <mergeCell ref="CL11:CN11"/>
    <mergeCell ref="CO11:CQ11"/>
    <mergeCell ref="BN11:BP11"/>
    <mergeCell ref="BH11:BJ11"/>
    <mergeCell ref="B42:E42"/>
    <mergeCell ref="D47:E47"/>
    <mergeCell ref="F47:G47"/>
    <mergeCell ref="D56:E56"/>
    <mergeCell ref="F56:G56"/>
    <mergeCell ref="BW5:CH5"/>
    <mergeCell ref="BW4:CZ4"/>
    <mergeCell ref="CI5:CZ5"/>
    <mergeCell ref="C4:W4"/>
    <mergeCell ref="C5:W5"/>
    <mergeCell ref="BT12:BV12"/>
    <mergeCell ref="BZ11:CB11"/>
    <mergeCell ref="CC11:CE11"/>
    <mergeCell ref="CF11:CH11"/>
    <mergeCell ref="CI11:CK11"/>
    <mergeCell ref="AS5:BG5"/>
    <mergeCell ref="X4:BG4"/>
    <mergeCell ref="X5:AR5"/>
    <mergeCell ref="AD11:AF11"/>
    <mergeCell ref="AM12:AO12"/>
    <mergeCell ref="AG11:AI11"/>
    <mergeCell ref="AJ11:AL11"/>
    <mergeCell ref="AM11:AO11"/>
    <mergeCell ref="CC12:CE12"/>
    <mergeCell ref="DM12:DO12"/>
    <mergeCell ref="DJ12:DL12"/>
    <mergeCell ref="DM11:DO11"/>
    <mergeCell ref="DA11:DC11"/>
    <mergeCell ref="DD11:DF11"/>
    <mergeCell ref="DG11:DI11"/>
    <mergeCell ref="DJ11:DL11"/>
    <mergeCell ref="BW12:BY12"/>
    <mergeCell ref="CR12:CT12"/>
    <mergeCell ref="CO12:CQ12"/>
    <mergeCell ref="CL12:CN12"/>
    <mergeCell ref="CI12:CK12"/>
    <mergeCell ref="CF12:CH12"/>
    <mergeCell ref="CX12:CZ12"/>
    <mergeCell ref="CU12:CW12"/>
    <mergeCell ref="CR11:CT11"/>
    <mergeCell ref="CU11:CW11"/>
    <mergeCell ref="BZ12:CB12"/>
    <mergeCell ref="A2:R2"/>
    <mergeCell ref="DA12:DC12"/>
    <mergeCell ref="DG12:DI12"/>
    <mergeCell ref="DD12:DF12"/>
    <mergeCell ref="AP12:AR12"/>
    <mergeCell ref="AP11:AR11"/>
    <mergeCell ref="AA11:AC11"/>
    <mergeCell ref="AV11:AX11"/>
    <mergeCell ref="AY11:BA11"/>
    <mergeCell ref="BB11:BD11"/>
    <mergeCell ref="BE11:BG11"/>
    <mergeCell ref="BQ12:BS12"/>
    <mergeCell ref="BH12:BJ12"/>
    <mergeCell ref="BK12:BM12"/>
    <mergeCell ref="BN12:BP12"/>
    <mergeCell ref="BE12:BG12"/>
    <mergeCell ref="AA12:AC12"/>
    <mergeCell ref="AS12:AU12"/>
    <mergeCell ref="AV12:AX12"/>
    <mergeCell ref="AY12:BA12"/>
    <mergeCell ref="BB12:BD12"/>
    <mergeCell ref="AS11:AU11"/>
    <mergeCell ref="A39:B39"/>
    <mergeCell ref="A40:B40"/>
    <mergeCell ref="X12:Z12"/>
    <mergeCell ref="AG12:AI12"/>
    <mergeCell ref="AJ12:AL12"/>
    <mergeCell ref="U12:W12"/>
    <mergeCell ref="C12:E12"/>
    <mergeCell ref="F12:H12"/>
    <mergeCell ref="I12:K12"/>
    <mergeCell ref="L12:N12"/>
    <mergeCell ref="O12:Q12"/>
    <mergeCell ref="R12:T12"/>
    <mergeCell ref="A4:A13"/>
    <mergeCell ref="B4:B13"/>
    <mergeCell ref="C11:E11"/>
    <mergeCell ref="F11:H11"/>
    <mergeCell ref="I11:K11"/>
    <mergeCell ref="X11:Z11"/>
    <mergeCell ref="AD12:AF12"/>
    <mergeCell ref="L11:N11"/>
    <mergeCell ref="O11:Q11"/>
    <mergeCell ref="R11:T11"/>
    <mergeCell ref="U11:W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W64"/>
  <sheetViews>
    <sheetView tabSelected="1" topLeftCell="A36" zoomScale="70" zoomScaleNormal="70" workbookViewId="0">
      <pane xSplit="2" topLeftCell="C1" activePane="topRight" state="frozen"/>
      <selection activeCell="A2" sqref="A2"/>
      <selection pane="topRight" activeCell="A2" sqref="A2:XFD2"/>
    </sheetView>
  </sheetViews>
  <sheetFormatPr defaultRowHeight="14.4" x14ac:dyDescent="0.3"/>
  <cols>
    <col min="2" max="2" width="25.88671875" customWidth="1"/>
    <col min="4" max="5" width="12" bestFit="1" customWidth="1"/>
    <col min="6" max="13" width="9.33203125" bestFit="1" customWidth="1"/>
    <col min="254" max="254" width="9.109375" customWidth="1"/>
    <col min="255" max="255" width="0.109375" customWidth="1"/>
    <col min="256" max="263" width="9.109375" hidden="1" customWidth="1"/>
  </cols>
  <sheetData>
    <row r="1" spans="1:283" ht="15.75" hidden="1" customHeight="1" x14ac:dyDescent="0.3">
      <c r="A1" s="6" t="s">
        <v>41</v>
      </c>
      <c r="B1" s="14" t="s">
        <v>622</v>
      </c>
      <c r="C1" s="17"/>
      <c r="D1" s="17"/>
      <c r="E1" s="17"/>
      <c r="F1" s="1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283" ht="15.6" x14ac:dyDescent="0.3">
      <c r="A2" s="8" t="s">
        <v>724</v>
      </c>
      <c r="B2" s="7"/>
      <c r="C2" s="7"/>
      <c r="D2" s="7"/>
      <c r="E2" s="7"/>
      <c r="F2" s="1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JV2" s="77" t="s">
        <v>631</v>
      </c>
      <c r="JW2" s="77"/>
    </row>
    <row r="3" spans="1:283" ht="15.6" x14ac:dyDescent="0.3">
      <c r="A3" s="8"/>
      <c r="B3" s="7"/>
      <c r="C3" s="7"/>
      <c r="D3" s="7"/>
      <c r="E3" s="7"/>
      <c r="F3" s="15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JV3" s="38"/>
      <c r="JW3" s="38"/>
    </row>
    <row r="4" spans="1:283" ht="18" x14ac:dyDescent="0.35">
      <c r="A4" s="56" t="s">
        <v>0</v>
      </c>
      <c r="B4" s="56" t="s">
        <v>90</v>
      </c>
      <c r="C4" s="75" t="s">
        <v>179</v>
      </c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5" t="s">
        <v>166</v>
      </c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  <c r="AL4" s="76"/>
      <c r="AM4" s="76"/>
      <c r="AN4" s="76"/>
      <c r="AO4" s="76"/>
      <c r="AP4" s="76"/>
      <c r="AQ4" s="76"/>
      <c r="AR4" s="76"/>
      <c r="AS4" s="76"/>
      <c r="AT4" s="76"/>
      <c r="AU4" s="76"/>
      <c r="AV4" s="76"/>
      <c r="AW4" s="76"/>
      <c r="AX4" s="76"/>
      <c r="AY4" s="76"/>
      <c r="AZ4" s="76"/>
      <c r="BA4" s="76"/>
      <c r="BB4" s="76"/>
      <c r="BC4" s="76"/>
      <c r="BD4" s="76"/>
      <c r="BE4" s="76"/>
      <c r="BF4" s="76"/>
      <c r="BG4" s="76"/>
      <c r="BH4" s="76"/>
      <c r="BI4" s="76"/>
      <c r="BJ4" s="76"/>
      <c r="BK4" s="76"/>
      <c r="BL4" s="76"/>
      <c r="BM4" s="76"/>
      <c r="BN4" s="76"/>
      <c r="BO4" s="76"/>
      <c r="BP4" s="76"/>
      <c r="BQ4" s="76"/>
      <c r="BR4" s="76"/>
      <c r="BS4" s="76"/>
      <c r="BT4" s="76"/>
      <c r="BU4" s="76"/>
      <c r="BV4" s="76"/>
      <c r="BW4" s="76"/>
      <c r="BX4" s="76"/>
      <c r="BY4" s="76"/>
      <c r="BZ4" s="76"/>
      <c r="CA4" s="76"/>
      <c r="CB4" s="76"/>
      <c r="CC4" s="76"/>
      <c r="CD4" s="76"/>
      <c r="CE4" s="76"/>
      <c r="CF4" s="76"/>
      <c r="CG4" s="76"/>
      <c r="CH4" s="76"/>
      <c r="CI4" s="76"/>
      <c r="CJ4" s="76"/>
      <c r="CK4" s="76"/>
      <c r="CL4" s="76"/>
      <c r="CM4" s="76"/>
      <c r="CN4" s="76"/>
      <c r="CO4" s="76"/>
      <c r="CP4" s="76"/>
      <c r="CQ4" s="76"/>
      <c r="CR4" s="76"/>
      <c r="CS4" s="76"/>
      <c r="CT4" s="76"/>
      <c r="CU4" s="76"/>
      <c r="CV4" s="76"/>
      <c r="CW4" s="76"/>
      <c r="CX4" s="76"/>
      <c r="CY4" s="76"/>
      <c r="CZ4" s="76"/>
      <c r="DA4" s="76"/>
      <c r="DB4" s="76"/>
      <c r="DC4" s="76"/>
      <c r="DD4" s="75" t="s">
        <v>455</v>
      </c>
      <c r="DE4" s="76"/>
      <c r="DF4" s="76"/>
      <c r="DG4" s="76"/>
      <c r="DH4" s="76"/>
      <c r="DI4" s="76"/>
      <c r="DJ4" s="76"/>
      <c r="DK4" s="76"/>
      <c r="DL4" s="76"/>
      <c r="DM4" s="76"/>
      <c r="DN4" s="76"/>
      <c r="DO4" s="76"/>
      <c r="DP4" s="76"/>
      <c r="DQ4" s="76"/>
      <c r="DR4" s="76"/>
      <c r="DS4" s="76"/>
      <c r="DT4" s="76"/>
      <c r="DU4" s="76"/>
      <c r="DV4" s="76"/>
      <c r="DW4" s="76"/>
      <c r="DX4" s="76"/>
      <c r="DY4" s="75" t="s">
        <v>173</v>
      </c>
      <c r="DZ4" s="76"/>
      <c r="EA4" s="76"/>
      <c r="EB4" s="76"/>
      <c r="EC4" s="76"/>
      <c r="ED4" s="76"/>
      <c r="EE4" s="76"/>
      <c r="EF4" s="76"/>
      <c r="EG4" s="76"/>
      <c r="EH4" s="76"/>
      <c r="EI4" s="76"/>
      <c r="EJ4" s="76"/>
      <c r="EK4" s="76"/>
      <c r="EL4" s="76"/>
      <c r="EM4" s="76"/>
      <c r="EN4" s="76"/>
      <c r="EO4" s="76"/>
      <c r="EP4" s="76"/>
      <c r="EQ4" s="76"/>
      <c r="ER4" s="76"/>
      <c r="ES4" s="76"/>
      <c r="ET4" s="76"/>
      <c r="EU4" s="76"/>
      <c r="EV4" s="76"/>
      <c r="EW4" s="76"/>
      <c r="EX4" s="76"/>
      <c r="EY4" s="76"/>
      <c r="EZ4" s="76"/>
      <c r="FA4" s="76"/>
      <c r="FB4" s="76"/>
      <c r="FC4" s="76"/>
      <c r="FD4" s="76"/>
      <c r="FE4" s="76"/>
      <c r="FF4" s="76"/>
      <c r="FG4" s="76"/>
      <c r="FH4" s="76"/>
      <c r="FI4" s="76"/>
      <c r="FJ4" s="76"/>
      <c r="FK4" s="76"/>
      <c r="FL4" s="76"/>
      <c r="FM4" s="76"/>
      <c r="FN4" s="76"/>
      <c r="FO4" s="76"/>
      <c r="FP4" s="76"/>
      <c r="FQ4" s="76"/>
      <c r="FR4" s="76"/>
      <c r="FS4" s="76"/>
      <c r="FT4" s="76"/>
      <c r="FU4" s="76"/>
      <c r="FV4" s="76"/>
      <c r="FW4" s="76"/>
      <c r="FX4" s="76"/>
      <c r="FY4" s="76"/>
      <c r="FZ4" s="76"/>
      <c r="GA4" s="76"/>
      <c r="GB4" s="76"/>
      <c r="GC4" s="76"/>
      <c r="GD4" s="76"/>
      <c r="GE4" s="76"/>
      <c r="GF4" s="76"/>
      <c r="GG4" s="76"/>
      <c r="GH4" s="76"/>
      <c r="GI4" s="76"/>
      <c r="GJ4" s="76"/>
      <c r="GK4" s="76"/>
      <c r="GL4" s="76"/>
      <c r="GM4" s="76"/>
      <c r="GN4" s="76"/>
      <c r="GO4" s="76"/>
      <c r="GP4" s="76"/>
      <c r="GQ4" s="76"/>
      <c r="GR4" s="76"/>
      <c r="GS4" s="76"/>
      <c r="GT4" s="76"/>
      <c r="GU4" s="76"/>
      <c r="GV4" s="76"/>
      <c r="GW4" s="76"/>
      <c r="GX4" s="76"/>
      <c r="GY4" s="76"/>
      <c r="GZ4" s="76"/>
      <c r="HA4" s="76"/>
      <c r="HB4" s="76"/>
      <c r="HC4" s="76"/>
      <c r="HD4" s="76"/>
      <c r="HE4" s="76"/>
      <c r="HF4" s="76"/>
      <c r="HG4" s="76"/>
      <c r="HH4" s="76"/>
      <c r="HI4" s="76"/>
      <c r="HJ4" s="76"/>
      <c r="HK4" s="76"/>
      <c r="HL4" s="76"/>
      <c r="HM4" s="76"/>
      <c r="HN4" s="76"/>
      <c r="HO4" s="76"/>
      <c r="HP4" s="76"/>
      <c r="HQ4" s="76"/>
      <c r="HR4" s="76"/>
      <c r="HS4" s="76"/>
      <c r="HT4" s="76"/>
      <c r="HU4" s="76"/>
      <c r="HV4" s="76"/>
      <c r="HW4" s="76"/>
      <c r="HX4" s="76"/>
      <c r="HY4" s="76"/>
      <c r="HZ4" s="75" t="s">
        <v>623</v>
      </c>
      <c r="IA4" s="76"/>
      <c r="IB4" s="76"/>
      <c r="IC4" s="76"/>
      <c r="ID4" s="76"/>
      <c r="IE4" s="76"/>
      <c r="IF4" s="76"/>
      <c r="IG4" s="76"/>
      <c r="IH4" s="76"/>
      <c r="II4" s="76"/>
      <c r="IJ4" s="76"/>
      <c r="IK4" s="76"/>
      <c r="IL4" s="76"/>
      <c r="IM4" s="76"/>
      <c r="IN4" s="76"/>
      <c r="IO4" s="76"/>
      <c r="IP4" s="76"/>
      <c r="IQ4" s="76"/>
      <c r="IR4" s="76"/>
      <c r="IS4" s="76"/>
      <c r="IT4" s="76"/>
    </row>
    <row r="5" spans="1:283" ht="15" customHeight="1" x14ac:dyDescent="0.3">
      <c r="A5" s="57"/>
      <c r="B5" s="57"/>
      <c r="C5" s="62" t="s">
        <v>630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62" t="s">
        <v>180</v>
      </c>
      <c r="Y5" s="62"/>
      <c r="Z5" s="62"/>
      <c r="AA5" s="62"/>
      <c r="AB5" s="62"/>
      <c r="AC5" s="62"/>
      <c r="AD5" s="62"/>
      <c r="AE5" s="62"/>
      <c r="AF5" s="62"/>
      <c r="AG5" s="62"/>
      <c r="AH5" s="62"/>
      <c r="AI5" s="62"/>
      <c r="AJ5" s="62"/>
      <c r="AK5" s="62"/>
      <c r="AL5" s="62"/>
      <c r="AM5" s="62"/>
      <c r="AN5" s="62"/>
      <c r="AO5" s="62"/>
      <c r="AP5" s="62"/>
      <c r="AQ5" s="62"/>
      <c r="AR5" s="62"/>
      <c r="AS5" s="64" t="s">
        <v>168</v>
      </c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5" t="s">
        <v>181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4" t="s">
        <v>177</v>
      </c>
      <c r="CJ5" s="64"/>
      <c r="CK5" s="64"/>
      <c r="CL5" s="64"/>
      <c r="CM5" s="64"/>
      <c r="CN5" s="64"/>
      <c r="CO5" s="64"/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2" t="s">
        <v>178</v>
      </c>
      <c r="DE5" s="62"/>
      <c r="DF5" s="62"/>
      <c r="DG5" s="62"/>
      <c r="DH5" s="62"/>
      <c r="DI5" s="62"/>
      <c r="DJ5" s="62"/>
      <c r="DK5" s="62"/>
      <c r="DL5" s="62"/>
      <c r="DM5" s="62"/>
      <c r="DN5" s="62"/>
      <c r="DO5" s="62"/>
      <c r="DP5" s="62"/>
      <c r="DQ5" s="62"/>
      <c r="DR5" s="62"/>
      <c r="DS5" s="62"/>
      <c r="DT5" s="62"/>
      <c r="DU5" s="62"/>
      <c r="DV5" s="62"/>
      <c r="DW5" s="62"/>
      <c r="DX5" s="62"/>
      <c r="DY5" s="62" t="s">
        <v>174</v>
      </c>
      <c r="DZ5" s="62"/>
      <c r="EA5" s="62"/>
      <c r="EB5" s="62"/>
      <c r="EC5" s="62"/>
      <c r="ED5" s="62"/>
      <c r="EE5" s="62"/>
      <c r="EF5" s="62"/>
      <c r="EG5" s="62"/>
      <c r="EH5" s="62"/>
      <c r="EI5" s="62"/>
      <c r="EJ5" s="62"/>
      <c r="EK5" s="62"/>
      <c r="EL5" s="62"/>
      <c r="EM5" s="62"/>
      <c r="EN5" s="62"/>
      <c r="EO5" s="62"/>
      <c r="EP5" s="62"/>
      <c r="EQ5" s="62"/>
      <c r="ER5" s="62"/>
      <c r="ES5" s="62"/>
      <c r="ET5" s="63" t="s">
        <v>170</v>
      </c>
      <c r="EU5" s="63"/>
      <c r="EV5" s="63"/>
      <c r="EW5" s="63"/>
      <c r="EX5" s="63"/>
      <c r="EY5" s="63"/>
      <c r="EZ5" s="63"/>
      <c r="FA5" s="63"/>
      <c r="FB5" s="63"/>
      <c r="FC5" s="63"/>
      <c r="FD5" s="63"/>
      <c r="FE5" s="63"/>
      <c r="FF5" s="63"/>
      <c r="FG5" s="63"/>
      <c r="FH5" s="63"/>
      <c r="FI5" s="63"/>
      <c r="FJ5" s="63"/>
      <c r="FK5" s="63"/>
      <c r="FL5" s="63"/>
      <c r="FM5" s="63"/>
      <c r="FN5" s="63"/>
      <c r="FO5" s="64" t="s">
        <v>175</v>
      </c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64"/>
      <c r="GH5" s="64"/>
      <c r="GI5" s="64"/>
      <c r="GJ5" s="59" t="s">
        <v>176</v>
      </c>
      <c r="GK5" s="60"/>
      <c r="GL5" s="60"/>
      <c r="GM5" s="60"/>
      <c r="GN5" s="60"/>
      <c r="GO5" s="60"/>
      <c r="GP5" s="60"/>
      <c r="GQ5" s="60"/>
      <c r="GR5" s="60"/>
      <c r="GS5" s="60"/>
      <c r="GT5" s="60"/>
      <c r="GU5" s="60"/>
      <c r="GV5" s="60"/>
      <c r="GW5" s="60"/>
      <c r="GX5" s="60"/>
      <c r="GY5" s="60"/>
      <c r="GZ5" s="60"/>
      <c r="HA5" s="60"/>
      <c r="HB5" s="60"/>
      <c r="HC5" s="60"/>
      <c r="HD5" s="61"/>
      <c r="HE5" s="68" t="s">
        <v>40</v>
      </c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  <c r="HT5" s="69"/>
      <c r="HU5" s="69"/>
      <c r="HV5" s="69"/>
      <c r="HW5" s="69"/>
      <c r="HX5" s="69"/>
      <c r="HY5" s="70"/>
      <c r="HZ5" s="64" t="s">
        <v>632</v>
      </c>
      <c r="IA5" s="64"/>
      <c r="IB5" s="64"/>
      <c r="IC5" s="64"/>
      <c r="ID5" s="64"/>
      <c r="IE5" s="64"/>
      <c r="IF5" s="64"/>
      <c r="IG5" s="64"/>
      <c r="IH5" s="64"/>
      <c r="II5" s="64"/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  <c r="IU5" s="64"/>
      <c r="IV5" s="64"/>
      <c r="IW5" s="64"/>
      <c r="IX5" s="64"/>
      <c r="IY5" s="64"/>
      <c r="IZ5" s="64"/>
      <c r="JA5" s="64"/>
      <c r="JB5" s="64"/>
      <c r="JC5" s="64"/>
    </row>
    <row r="6" spans="1:283" ht="4.2" hidden="1" customHeight="1" x14ac:dyDescent="0.3">
      <c r="A6" s="57"/>
      <c r="B6" s="5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23"/>
      <c r="AW6" s="23"/>
      <c r="AX6" s="23"/>
      <c r="AY6" s="23"/>
      <c r="AZ6" s="23"/>
      <c r="BA6" s="23"/>
      <c r="BB6" s="23"/>
      <c r="BC6" s="23"/>
      <c r="BD6" s="23"/>
      <c r="BE6" s="23"/>
      <c r="BF6" s="23"/>
      <c r="BG6" s="23"/>
      <c r="BH6" s="23"/>
      <c r="BI6" s="23"/>
      <c r="BJ6" s="23"/>
      <c r="BK6" s="23"/>
      <c r="BL6" s="23"/>
      <c r="BM6" s="23"/>
      <c r="BN6" s="23"/>
      <c r="BO6" s="23"/>
      <c r="BP6" s="23"/>
      <c r="BQ6" s="23"/>
      <c r="BR6" s="23"/>
      <c r="BS6" s="23"/>
      <c r="BT6" s="23"/>
      <c r="BU6" s="23"/>
      <c r="BV6" s="23"/>
      <c r="BW6" s="23"/>
      <c r="BX6" s="23"/>
      <c r="BY6" s="23"/>
      <c r="BZ6" s="23"/>
      <c r="CA6" s="23"/>
      <c r="CB6" s="23"/>
      <c r="CC6" s="23"/>
      <c r="CD6" s="23"/>
      <c r="CE6" s="23"/>
      <c r="CF6" s="23"/>
      <c r="CG6" s="23"/>
      <c r="CH6" s="23"/>
      <c r="CI6" s="23"/>
      <c r="CJ6" s="23"/>
      <c r="CK6" s="23"/>
      <c r="CL6" s="23"/>
      <c r="CM6" s="23"/>
      <c r="CN6" s="23"/>
      <c r="CO6" s="23"/>
      <c r="CP6" s="23"/>
      <c r="CQ6" s="23"/>
      <c r="CR6" s="23"/>
      <c r="CS6" s="23"/>
      <c r="CT6" s="23"/>
      <c r="CU6" s="23"/>
      <c r="CV6" s="23"/>
      <c r="CW6" s="23"/>
      <c r="CX6" s="23"/>
      <c r="CY6" s="23"/>
      <c r="CZ6" s="23"/>
      <c r="DA6" s="23"/>
      <c r="DB6" s="23"/>
      <c r="DC6" s="23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33"/>
      <c r="GK6" s="33"/>
      <c r="GL6" s="33"/>
      <c r="GM6" s="33"/>
      <c r="GN6" s="33"/>
      <c r="GO6" s="33"/>
      <c r="GP6" s="33"/>
      <c r="GQ6" s="33"/>
      <c r="GR6" s="33"/>
      <c r="GS6" s="33"/>
      <c r="GT6" s="33"/>
      <c r="GU6" s="33"/>
      <c r="GV6" s="33"/>
      <c r="GW6" s="33"/>
      <c r="GX6" s="33"/>
      <c r="GY6" s="33"/>
      <c r="GZ6" s="33"/>
      <c r="HA6" s="33"/>
      <c r="HB6" s="33"/>
      <c r="HC6" s="33"/>
      <c r="HD6" s="33"/>
      <c r="HE6" s="33"/>
      <c r="HF6" s="33"/>
      <c r="HG6" s="33"/>
      <c r="HH6" s="33"/>
      <c r="HI6" s="33"/>
      <c r="HJ6" s="33"/>
      <c r="HK6" s="32"/>
      <c r="HL6" s="32"/>
      <c r="HM6" s="32"/>
      <c r="HN6" s="32"/>
      <c r="HO6" s="32"/>
      <c r="HP6" s="32"/>
      <c r="HQ6" s="32"/>
      <c r="HR6" s="32"/>
      <c r="HS6" s="32"/>
      <c r="HT6" s="32"/>
      <c r="HU6" s="32"/>
      <c r="HV6" s="32"/>
      <c r="HW6" s="32"/>
      <c r="HX6" s="32"/>
      <c r="HY6" s="32"/>
      <c r="HZ6" s="64"/>
      <c r="IA6" s="64"/>
      <c r="IB6" s="64"/>
      <c r="IC6" s="64"/>
      <c r="ID6" s="64"/>
      <c r="IE6" s="64"/>
      <c r="IF6" s="64"/>
      <c r="IG6" s="64"/>
      <c r="IH6" s="64"/>
      <c r="II6" s="64"/>
      <c r="IJ6" s="64"/>
      <c r="IK6" s="64"/>
      <c r="IL6" s="64"/>
      <c r="IM6" s="64"/>
      <c r="IN6" s="64"/>
      <c r="IO6" s="64"/>
      <c r="IP6" s="64"/>
      <c r="IQ6" s="64"/>
      <c r="IR6" s="64"/>
      <c r="IS6" s="64"/>
      <c r="IT6" s="64"/>
      <c r="IU6" s="64"/>
      <c r="IV6" s="64"/>
      <c r="IW6" s="64"/>
      <c r="IX6" s="64"/>
      <c r="IY6" s="64"/>
      <c r="IZ6" s="64"/>
      <c r="JA6" s="64"/>
      <c r="JB6" s="64"/>
      <c r="JC6" s="64"/>
    </row>
    <row r="7" spans="1:283" ht="16.2" hidden="1" customHeight="1" thickBot="1" x14ac:dyDescent="0.35">
      <c r="A7" s="57"/>
      <c r="B7" s="5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23"/>
      <c r="AW7" s="23"/>
      <c r="AX7" s="23"/>
      <c r="AY7" s="23"/>
      <c r="AZ7" s="23"/>
      <c r="BA7" s="23"/>
      <c r="BB7" s="23"/>
      <c r="BC7" s="23"/>
      <c r="BD7" s="23"/>
      <c r="BE7" s="23"/>
      <c r="BF7" s="23"/>
      <c r="BG7" s="23"/>
      <c r="BH7" s="23"/>
      <c r="BI7" s="23"/>
      <c r="BJ7" s="23"/>
      <c r="BK7" s="23"/>
      <c r="BL7" s="23"/>
      <c r="BM7" s="23"/>
      <c r="BN7" s="23"/>
      <c r="BO7" s="23"/>
      <c r="BP7" s="23"/>
      <c r="BQ7" s="23"/>
      <c r="BR7" s="23"/>
      <c r="BS7" s="23"/>
      <c r="BT7" s="23"/>
      <c r="BU7" s="23"/>
      <c r="BV7" s="23"/>
      <c r="BW7" s="23"/>
      <c r="BX7" s="23"/>
      <c r="BY7" s="23"/>
      <c r="BZ7" s="23"/>
      <c r="CA7" s="23"/>
      <c r="CB7" s="23"/>
      <c r="CC7" s="23"/>
      <c r="CD7" s="23"/>
      <c r="CE7" s="23"/>
      <c r="CF7" s="23"/>
      <c r="CG7" s="23"/>
      <c r="CH7" s="23"/>
      <c r="CI7" s="23"/>
      <c r="CJ7" s="23"/>
      <c r="CK7" s="23"/>
      <c r="CL7" s="23"/>
      <c r="CM7" s="23"/>
      <c r="CN7" s="23"/>
      <c r="CO7" s="23"/>
      <c r="CP7" s="23"/>
      <c r="CQ7" s="23"/>
      <c r="CR7" s="23"/>
      <c r="CS7" s="23"/>
      <c r="CT7" s="23"/>
      <c r="CU7" s="23"/>
      <c r="CV7" s="23"/>
      <c r="CW7" s="23"/>
      <c r="CX7" s="23"/>
      <c r="CY7" s="23"/>
      <c r="CZ7" s="23"/>
      <c r="DA7" s="23"/>
      <c r="DB7" s="23"/>
      <c r="DC7" s="23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33"/>
      <c r="GK7" s="33"/>
      <c r="GL7" s="33"/>
      <c r="GM7" s="33"/>
      <c r="GN7" s="33"/>
      <c r="GO7" s="33"/>
      <c r="GP7" s="33"/>
      <c r="GQ7" s="33"/>
      <c r="GR7" s="33"/>
      <c r="GS7" s="33"/>
      <c r="GT7" s="33"/>
      <c r="GU7" s="33"/>
      <c r="GV7" s="33"/>
      <c r="GW7" s="33"/>
      <c r="GX7" s="33"/>
      <c r="GY7" s="33"/>
      <c r="GZ7" s="33"/>
      <c r="HA7" s="33"/>
      <c r="HB7" s="33"/>
      <c r="HC7" s="33"/>
      <c r="HD7" s="33"/>
      <c r="HE7" s="33"/>
      <c r="HF7" s="33"/>
      <c r="HG7" s="33"/>
      <c r="HH7" s="33"/>
      <c r="HI7" s="33"/>
      <c r="HJ7" s="33"/>
      <c r="HK7" s="32"/>
      <c r="HL7" s="32"/>
      <c r="HM7" s="32"/>
      <c r="HN7" s="32"/>
      <c r="HO7" s="32"/>
      <c r="HP7" s="32"/>
      <c r="HQ7" s="32"/>
      <c r="HR7" s="32"/>
      <c r="HS7" s="32"/>
      <c r="HT7" s="32"/>
      <c r="HU7" s="32"/>
      <c r="HV7" s="32"/>
      <c r="HW7" s="32"/>
      <c r="HX7" s="32"/>
      <c r="HY7" s="32"/>
      <c r="HZ7" s="64"/>
      <c r="IA7" s="64"/>
      <c r="IB7" s="64"/>
      <c r="IC7" s="64"/>
      <c r="ID7" s="64"/>
      <c r="IE7" s="64"/>
      <c r="IF7" s="64"/>
      <c r="IG7" s="64"/>
      <c r="IH7" s="64"/>
      <c r="II7" s="64"/>
      <c r="IJ7" s="64"/>
      <c r="IK7" s="64"/>
      <c r="IL7" s="64"/>
      <c r="IM7" s="64"/>
      <c r="IN7" s="64"/>
      <c r="IO7" s="64"/>
      <c r="IP7" s="64"/>
      <c r="IQ7" s="64"/>
      <c r="IR7" s="64"/>
      <c r="IS7" s="64"/>
      <c r="IT7" s="64"/>
      <c r="IU7" s="64"/>
      <c r="IV7" s="64"/>
      <c r="IW7" s="64"/>
      <c r="IX7" s="64"/>
      <c r="IY7" s="64"/>
      <c r="IZ7" s="64"/>
      <c r="JA7" s="64"/>
      <c r="JB7" s="64"/>
      <c r="JC7" s="64"/>
    </row>
    <row r="8" spans="1:283" ht="17.399999999999999" hidden="1" customHeight="1" thickBot="1" x14ac:dyDescent="0.35">
      <c r="A8" s="57"/>
      <c r="B8" s="5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23"/>
      <c r="AW8" s="23"/>
      <c r="AX8" s="23"/>
      <c r="AY8" s="23"/>
      <c r="AZ8" s="23"/>
      <c r="BA8" s="23"/>
      <c r="BB8" s="23"/>
      <c r="BC8" s="23"/>
      <c r="BD8" s="23"/>
      <c r="BE8" s="23"/>
      <c r="BF8" s="23"/>
      <c r="BG8" s="23"/>
      <c r="BH8" s="23"/>
      <c r="BI8" s="23"/>
      <c r="BJ8" s="23"/>
      <c r="BK8" s="23"/>
      <c r="BL8" s="23"/>
      <c r="BM8" s="23"/>
      <c r="BN8" s="23"/>
      <c r="BO8" s="23"/>
      <c r="BP8" s="23"/>
      <c r="BQ8" s="23"/>
      <c r="BR8" s="23"/>
      <c r="BS8" s="23"/>
      <c r="BT8" s="23"/>
      <c r="BU8" s="23"/>
      <c r="BV8" s="23"/>
      <c r="BW8" s="23"/>
      <c r="BX8" s="23"/>
      <c r="BY8" s="23"/>
      <c r="BZ8" s="23"/>
      <c r="CA8" s="23"/>
      <c r="CB8" s="23"/>
      <c r="CC8" s="23"/>
      <c r="CD8" s="23"/>
      <c r="CE8" s="23"/>
      <c r="CF8" s="23"/>
      <c r="CG8" s="23"/>
      <c r="CH8" s="23"/>
      <c r="CI8" s="23"/>
      <c r="CJ8" s="23"/>
      <c r="CK8" s="23"/>
      <c r="CL8" s="23"/>
      <c r="CM8" s="23"/>
      <c r="CN8" s="23"/>
      <c r="CO8" s="23"/>
      <c r="CP8" s="23"/>
      <c r="CQ8" s="23"/>
      <c r="CR8" s="23"/>
      <c r="CS8" s="23"/>
      <c r="CT8" s="23"/>
      <c r="CU8" s="23"/>
      <c r="CV8" s="23"/>
      <c r="CW8" s="23"/>
      <c r="CX8" s="23"/>
      <c r="CY8" s="23"/>
      <c r="CZ8" s="23"/>
      <c r="DA8" s="23"/>
      <c r="DB8" s="23"/>
      <c r="DC8" s="23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33"/>
      <c r="GK8" s="33"/>
      <c r="GL8" s="33"/>
      <c r="GM8" s="33"/>
      <c r="GN8" s="33"/>
      <c r="GO8" s="33"/>
      <c r="GP8" s="33"/>
      <c r="GQ8" s="33"/>
      <c r="GR8" s="33"/>
      <c r="GS8" s="33"/>
      <c r="GT8" s="33"/>
      <c r="GU8" s="33"/>
      <c r="GV8" s="33"/>
      <c r="GW8" s="33"/>
      <c r="GX8" s="33"/>
      <c r="GY8" s="33"/>
      <c r="GZ8" s="33"/>
      <c r="HA8" s="33"/>
      <c r="HB8" s="33"/>
      <c r="HC8" s="33"/>
      <c r="HD8" s="33"/>
      <c r="HE8" s="33"/>
      <c r="HF8" s="33"/>
      <c r="HG8" s="33"/>
      <c r="HH8" s="33"/>
      <c r="HI8" s="33"/>
      <c r="HJ8" s="33"/>
      <c r="HK8" s="32"/>
      <c r="HL8" s="32"/>
      <c r="HM8" s="32"/>
      <c r="HN8" s="32"/>
      <c r="HO8" s="32"/>
      <c r="HP8" s="32"/>
      <c r="HQ8" s="32"/>
      <c r="HR8" s="32"/>
      <c r="HS8" s="32"/>
      <c r="HT8" s="32"/>
      <c r="HU8" s="32"/>
      <c r="HV8" s="32"/>
      <c r="HW8" s="32"/>
      <c r="HX8" s="32"/>
      <c r="HY8" s="32"/>
      <c r="HZ8" s="64"/>
      <c r="IA8" s="64"/>
      <c r="IB8" s="64"/>
      <c r="IC8" s="64"/>
      <c r="ID8" s="64"/>
      <c r="IE8" s="64"/>
      <c r="IF8" s="64"/>
      <c r="IG8" s="64"/>
      <c r="IH8" s="64"/>
      <c r="II8" s="64"/>
      <c r="IJ8" s="64"/>
      <c r="IK8" s="64"/>
      <c r="IL8" s="64"/>
      <c r="IM8" s="64"/>
      <c r="IN8" s="64"/>
      <c r="IO8" s="64"/>
      <c r="IP8" s="64"/>
      <c r="IQ8" s="64"/>
      <c r="IR8" s="64"/>
      <c r="IS8" s="64"/>
      <c r="IT8" s="64"/>
      <c r="IU8" s="64"/>
      <c r="IV8" s="64"/>
      <c r="IW8" s="64"/>
      <c r="IX8" s="64"/>
      <c r="IY8" s="64"/>
      <c r="IZ8" s="64"/>
      <c r="JA8" s="64"/>
      <c r="JB8" s="64"/>
      <c r="JC8" s="64"/>
    </row>
    <row r="9" spans="1:283" ht="18" hidden="1" customHeight="1" thickBot="1" x14ac:dyDescent="0.35">
      <c r="A9" s="57"/>
      <c r="B9" s="5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33"/>
      <c r="GK9" s="33"/>
      <c r="GL9" s="33"/>
      <c r="GM9" s="33"/>
      <c r="GN9" s="33"/>
      <c r="GO9" s="33"/>
      <c r="GP9" s="33"/>
      <c r="GQ9" s="33"/>
      <c r="GR9" s="33"/>
      <c r="GS9" s="33"/>
      <c r="GT9" s="33"/>
      <c r="GU9" s="33"/>
      <c r="GV9" s="33"/>
      <c r="GW9" s="33"/>
      <c r="GX9" s="33"/>
      <c r="GY9" s="33"/>
      <c r="GZ9" s="33"/>
      <c r="HA9" s="33"/>
      <c r="HB9" s="33"/>
      <c r="HC9" s="33"/>
      <c r="HD9" s="33"/>
      <c r="HE9" s="33"/>
      <c r="HF9" s="33"/>
      <c r="HG9" s="33"/>
      <c r="HH9" s="33"/>
      <c r="HI9" s="33"/>
      <c r="HJ9" s="33"/>
      <c r="HK9" s="32"/>
      <c r="HL9" s="32"/>
      <c r="HM9" s="32"/>
      <c r="HN9" s="32"/>
      <c r="HO9" s="32"/>
      <c r="HP9" s="32"/>
      <c r="HQ9" s="32"/>
      <c r="HR9" s="32"/>
      <c r="HS9" s="32"/>
      <c r="HT9" s="32"/>
      <c r="HU9" s="32"/>
      <c r="HV9" s="32"/>
      <c r="HW9" s="32"/>
      <c r="HX9" s="32"/>
      <c r="HY9" s="32"/>
      <c r="HZ9" s="64"/>
      <c r="IA9" s="64"/>
      <c r="IB9" s="64"/>
      <c r="IC9" s="64"/>
      <c r="ID9" s="64"/>
      <c r="IE9" s="64"/>
      <c r="IF9" s="64"/>
      <c r="IG9" s="64"/>
      <c r="IH9" s="64"/>
      <c r="II9" s="64"/>
      <c r="IJ9" s="64"/>
      <c r="IK9" s="64"/>
      <c r="IL9" s="64"/>
      <c r="IM9" s="64"/>
      <c r="IN9" s="64"/>
      <c r="IO9" s="64"/>
      <c r="IP9" s="64"/>
      <c r="IQ9" s="64"/>
      <c r="IR9" s="64"/>
      <c r="IS9" s="64"/>
      <c r="IT9" s="64"/>
      <c r="IU9" s="64"/>
      <c r="IV9" s="64"/>
      <c r="IW9" s="64"/>
      <c r="IX9" s="64"/>
      <c r="IY9" s="64"/>
      <c r="IZ9" s="64"/>
      <c r="JA9" s="64"/>
      <c r="JB9" s="64"/>
      <c r="JC9" s="64"/>
    </row>
    <row r="10" spans="1:283" ht="30" hidden="1" customHeight="1" thickBot="1" x14ac:dyDescent="0.35">
      <c r="A10" s="57"/>
      <c r="B10" s="5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23"/>
      <c r="AW10" s="23"/>
      <c r="AX10" s="23"/>
      <c r="AY10" s="23"/>
      <c r="AZ10" s="23"/>
      <c r="BA10" s="23"/>
      <c r="BB10" s="23"/>
      <c r="BC10" s="23"/>
      <c r="BD10" s="23"/>
      <c r="BE10" s="23"/>
      <c r="BF10" s="23"/>
      <c r="BG10" s="23"/>
      <c r="BH10" s="23"/>
      <c r="BI10" s="23"/>
      <c r="BJ10" s="23"/>
      <c r="BK10" s="23"/>
      <c r="BL10" s="23"/>
      <c r="BM10" s="23"/>
      <c r="BN10" s="23"/>
      <c r="BO10" s="23"/>
      <c r="BP10" s="23"/>
      <c r="BQ10" s="23"/>
      <c r="BR10" s="23"/>
      <c r="BS10" s="23"/>
      <c r="BT10" s="23"/>
      <c r="BU10" s="23"/>
      <c r="BV10" s="23"/>
      <c r="BW10" s="23"/>
      <c r="BX10" s="23"/>
      <c r="BY10" s="23"/>
      <c r="BZ10" s="23"/>
      <c r="CA10" s="23"/>
      <c r="CB10" s="23"/>
      <c r="CC10" s="23"/>
      <c r="CD10" s="23"/>
      <c r="CE10" s="23"/>
      <c r="CF10" s="23"/>
      <c r="CG10" s="23"/>
      <c r="CH10" s="23"/>
      <c r="CI10" s="23"/>
      <c r="CJ10" s="23"/>
      <c r="CK10" s="23"/>
      <c r="CL10" s="23"/>
      <c r="CM10" s="23"/>
      <c r="CN10" s="23"/>
      <c r="CO10" s="23"/>
      <c r="CP10" s="23"/>
      <c r="CQ10" s="23"/>
      <c r="CR10" s="23"/>
      <c r="CS10" s="23"/>
      <c r="CT10" s="23"/>
      <c r="CU10" s="23"/>
      <c r="CV10" s="23"/>
      <c r="CW10" s="23"/>
      <c r="CX10" s="23"/>
      <c r="CY10" s="23"/>
      <c r="CZ10" s="23"/>
      <c r="DA10" s="23"/>
      <c r="DB10" s="23"/>
      <c r="DC10" s="23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2"/>
      <c r="HL10" s="32"/>
      <c r="HM10" s="32"/>
      <c r="HN10" s="32"/>
      <c r="HO10" s="32"/>
      <c r="HP10" s="32"/>
      <c r="HQ10" s="32"/>
      <c r="HR10" s="32"/>
      <c r="HS10" s="32"/>
      <c r="HT10" s="32"/>
      <c r="HU10" s="32"/>
      <c r="HV10" s="32"/>
      <c r="HW10" s="32"/>
      <c r="HX10" s="32"/>
      <c r="HY10" s="32"/>
      <c r="HZ10" s="64"/>
      <c r="IA10" s="64"/>
      <c r="IB10" s="64"/>
      <c r="IC10" s="64"/>
      <c r="ID10" s="64"/>
      <c r="IE10" s="64"/>
      <c r="IF10" s="64"/>
      <c r="IG10" s="64"/>
      <c r="IH10" s="64"/>
      <c r="II10" s="64"/>
      <c r="IJ10" s="64"/>
      <c r="IK10" s="64"/>
      <c r="IL10" s="64"/>
      <c r="IM10" s="64"/>
      <c r="IN10" s="64"/>
      <c r="IO10" s="64"/>
      <c r="IP10" s="64"/>
      <c r="IQ10" s="64"/>
      <c r="IR10" s="64"/>
      <c r="IS10" s="64"/>
      <c r="IT10" s="64"/>
      <c r="IU10" s="64"/>
      <c r="IV10" s="64"/>
      <c r="IW10" s="64"/>
      <c r="IX10" s="64"/>
      <c r="IY10" s="64"/>
      <c r="IZ10" s="64"/>
      <c r="JA10" s="64"/>
      <c r="JB10" s="64"/>
      <c r="JC10" s="64"/>
    </row>
    <row r="11" spans="1:283" ht="15.6" x14ac:dyDescent="0.3">
      <c r="A11" s="57"/>
      <c r="B11" s="57"/>
      <c r="C11" s="71" t="s">
        <v>42</v>
      </c>
      <c r="D11" s="71" t="s">
        <v>2</v>
      </c>
      <c r="E11" s="71" t="s">
        <v>3</v>
      </c>
      <c r="F11" s="71" t="s">
        <v>43</v>
      </c>
      <c r="G11" s="71" t="s">
        <v>6</v>
      </c>
      <c r="H11" s="71" t="s">
        <v>7</v>
      </c>
      <c r="I11" s="71" t="s">
        <v>44</v>
      </c>
      <c r="J11" s="71"/>
      <c r="K11" s="71"/>
      <c r="L11" s="71" t="s">
        <v>83</v>
      </c>
      <c r="M11" s="71"/>
      <c r="N11" s="71"/>
      <c r="O11" s="71" t="s">
        <v>45</v>
      </c>
      <c r="P11" s="71"/>
      <c r="Q11" s="71"/>
      <c r="R11" s="71" t="s">
        <v>46</v>
      </c>
      <c r="S11" s="71"/>
      <c r="T11" s="71"/>
      <c r="U11" s="71" t="s">
        <v>47</v>
      </c>
      <c r="V11" s="71"/>
      <c r="W11" s="71"/>
      <c r="X11" s="71" t="s">
        <v>48</v>
      </c>
      <c r="Y11" s="71"/>
      <c r="Z11" s="71"/>
      <c r="AA11" s="71" t="s">
        <v>49</v>
      </c>
      <c r="AB11" s="71"/>
      <c r="AC11" s="71"/>
      <c r="AD11" s="71" t="s">
        <v>471</v>
      </c>
      <c r="AE11" s="71"/>
      <c r="AF11" s="71"/>
      <c r="AG11" s="71" t="s">
        <v>84</v>
      </c>
      <c r="AH11" s="71"/>
      <c r="AI11" s="71"/>
      <c r="AJ11" s="65" t="s">
        <v>50</v>
      </c>
      <c r="AK11" s="65"/>
      <c r="AL11" s="65"/>
      <c r="AM11" s="65" t="s">
        <v>480</v>
      </c>
      <c r="AN11" s="65"/>
      <c r="AO11" s="65"/>
      <c r="AP11" s="71" t="s">
        <v>51</v>
      </c>
      <c r="AQ11" s="71"/>
      <c r="AR11" s="71"/>
      <c r="AS11" s="71" t="s">
        <v>52</v>
      </c>
      <c r="AT11" s="71"/>
      <c r="AU11" s="71"/>
      <c r="AV11" s="65" t="s">
        <v>53</v>
      </c>
      <c r="AW11" s="65"/>
      <c r="AX11" s="65"/>
      <c r="AY11" s="71" t="s">
        <v>54</v>
      </c>
      <c r="AZ11" s="71"/>
      <c r="BA11" s="71"/>
      <c r="BB11" s="71" t="s">
        <v>55</v>
      </c>
      <c r="BC11" s="71"/>
      <c r="BD11" s="71"/>
      <c r="BE11" s="71" t="s">
        <v>56</v>
      </c>
      <c r="BF11" s="71"/>
      <c r="BG11" s="71"/>
      <c r="BH11" s="71" t="s">
        <v>57</v>
      </c>
      <c r="BI11" s="71"/>
      <c r="BJ11" s="71"/>
      <c r="BK11" s="71" t="s">
        <v>486</v>
      </c>
      <c r="BL11" s="71"/>
      <c r="BM11" s="71"/>
      <c r="BN11" s="65" t="s">
        <v>58</v>
      </c>
      <c r="BO11" s="65"/>
      <c r="BP11" s="65"/>
      <c r="BQ11" s="65" t="s">
        <v>59</v>
      </c>
      <c r="BR11" s="65"/>
      <c r="BS11" s="65"/>
      <c r="BT11" s="65" t="s">
        <v>60</v>
      </c>
      <c r="BU11" s="65"/>
      <c r="BV11" s="65"/>
      <c r="BW11" s="65" t="s">
        <v>61</v>
      </c>
      <c r="BX11" s="65"/>
      <c r="BY11" s="65"/>
      <c r="BZ11" s="65" t="s">
        <v>62</v>
      </c>
      <c r="CA11" s="65"/>
      <c r="CB11" s="65"/>
      <c r="CC11" s="65" t="s">
        <v>63</v>
      </c>
      <c r="CD11" s="65"/>
      <c r="CE11" s="65"/>
      <c r="CF11" s="65" t="s">
        <v>64</v>
      </c>
      <c r="CG11" s="65"/>
      <c r="CH11" s="65"/>
      <c r="CI11" s="65" t="s">
        <v>65</v>
      </c>
      <c r="CJ11" s="65"/>
      <c r="CK11" s="65"/>
      <c r="CL11" s="65" t="s">
        <v>66</v>
      </c>
      <c r="CM11" s="65"/>
      <c r="CN11" s="65"/>
      <c r="CO11" s="65" t="s">
        <v>85</v>
      </c>
      <c r="CP11" s="65"/>
      <c r="CQ11" s="65"/>
      <c r="CR11" s="65" t="s">
        <v>67</v>
      </c>
      <c r="CS11" s="65"/>
      <c r="CT11" s="65"/>
      <c r="CU11" s="65" t="s">
        <v>68</v>
      </c>
      <c r="CV11" s="65"/>
      <c r="CW11" s="65"/>
      <c r="CX11" s="65" t="s">
        <v>69</v>
      </c>
      <c r="CY11" s="65"/>
      <c r="CZ11" s="65"/>
      <c r="DA11" s="65" t="s">
        <v>70</v>
      </c>
      <c r="DB11" s="65"/>
      <c r="DC11" s="65"/>
      <c r="DD11" s="65" t="s">
        <v>182</v>
      </c>
      <c r="DE11" s="65"/>
      <c r="DF11" s="65"/>
      <c r="DG11" s="65" t="s">
        <v>183</v>
      </c>
      <c r="DH11" s="65"/>
      <c r="DI11" s="65"/>
      <c r="DJ11" s="65" t="s">
        <v>184</v>
      </c>
      <c r="DK11" s="65"/>
      <c r="DL11" s="65"/>
      <c r="DM11" s="65" t="s">
        <v>185</v>
      </c>
      <c r="DN11" s="65"/>
      <c r="DO11" s="65"/>
      <c r="DP11" s="65" t="s">
        <v>186</v>
      </c>
      <c r="DQ11" s="65"/>
      <c r="DR11" s="65"/>
      <c r="DS11" s="65" t="s">
        <v>187</v>
      </c>
      <c r="DT11" s="65"/>
      <c r="DU11" s="65"/>
      <c r="DV11" s="65" t="s">
        <v>188</v>
      </c>
      <c r="DW11" s="65"/>
      <c r="DX11" s="65"/>
      <c r="DY11" s="65" t="s">
        <v>71</v>
      </c>
      <c r="DZ11" s="65"/>
      <c r="EA11" s="65"/>
      <c r="EB11" s="65" t="s">
        <v>72</v>
      </c>
      <c r="EC11" s="65"/>
      <c r="ED11" s="65"/>
      <c r="EE11" s="65" t="s">
        <v>73</v>
      </c>
      <c r="EF11" s="65"/>
      <c r="EG11" s="65"/>
      <c r="EH11" s="65" t="s">
        <v>86</v>
      </c>
      <c r="EI11" s="65"/>
      <c r="EJ11" s="65"/>
      <c r="EK11" s="65" t="s">
        <v>74</v>
      </c>
      <c r="EL11" s="65"/>
      <c r="EM11" s="65"/>
      <c r="EN11" s="65" t="s">
        <v>75</v>
      </c>
      <c r="EO11" s="65"/>
      <c r="EP11" s="65"/>
      <c r="EQ11" s="65" t="s">
        <v>76</v>
      </c>
      <c r="ER11" s="65"/>
      <c r="ES11" s="65"/>
      <c r="ET11" s="65" t="s">
        <v>77</v>
      </c>
      <c r="EU11" s="65"/>
      <c r="EV11" s="65"/>
      <c r="EW11" s="65" t="s">
        <v>78</v>
      </c>
      <c r="EX11" s="65"/>
      <c r="EY11" s="65"/>
      <c r="EZ11" s="65" t="s">
        <v>79</v>
      </c>
      <c r="FA11" s="65"/>
      <c r="FB11" s="65"/>
      <c r="FC11" s="65" t="s">
        <v>80</v>
      </c>
      <c r="FD11" s="65"/>
      <c r="FE11" s="65"/>
      <c r="FF11" s="65" t="s">
        <v>81</v>
      </c>
      <c r="FG11" s="65"/>
      <c r="FH11" s="65"/>
      <c r="FI11" s="65" t="s">
        <v>82</v>
      </c>
      <c r="FJ11" s="65"/>
      <c r="FK11" s="65"/>
      <c r="FL11" s="65" t="s">
        <v>87</v>
      </c>
      <c r="FM11" s="65"/>
      <c r="FN11" s="65"/>
      <c r="FO11" s="65" t="s">
        <v>88</v>
      </c>
      <c r="FP11" s="65"/>
      <c r="FQ11" s="65"/>
      <c r="FR11" s="65" t="s">
        <v>189</v>
      </c>
      <c r="FS11" s="65"/>
      <c r="FT11" s="65"/>
      <c r="FU11" s="65" t="s">
        <v>190</v>
      </c>
      <c r="FV11" s="65"/>
      <c r="FW11" s="65"/>
      <c r="FX11" s="65" t="s">
        <v>191</v>
      </c>
      <c r="FY11" s="65"/>
      <c r="FZ11" s="65"/>
      <c r="GA11" s="65" t="s">
        <v>192</v>
      </c>
      <c r="GB11" s="65"/>
      <c r="GC11" s="65"/>
      <c r="GD11" s="65" t="s">
        <v>193</v>
      </c>
      <c r="GE11" s="65"/>
      <c r="GF11" s="65"/>
      <c r="GG11" s="65" t="s">
        <v>194</v>
      </c>
      <c r="GH11" s="65"/>
      <c r="GI11" s="65"/>
      <c r="GJ11" s="65" t="s">
        <v>564</v>
      </c>
      <c r="GK11" s="65"/>
      <c r="GL11" s="65"/>
      <c r="GM11" s="65" t="s">
        <v>565</v>
      </c>
      <c r="GN11" s="65"/>
      <c r="GO11" s="65"/>
      <c r="GP11" s="65" t="s">
        <v>567</v>
      </c>
      <c r="GQ11" s="65"/>
      <c r="GR11" s="65"/>
      <c r="GS11" s="65" t="s">
        <v>571</v>
      </c>
      <c r="GT11" s="65"/>
      <c r="GU11" s="65"/>
      <c r="GV11" s="65" t="s">
        <v>577</v>
      </c>
      <c r="GW11" s="65"/>
      <c r="GX11" s="65"/>
      <c r="GY11" s="65" t="s">
        <v>578</v>
      </c>
      <c r="GZ11" s="65"/>
      <c r="HA11" s="65"/>
      <c r="HB11" s="65" t="s">
        <v>582</v>
      </c>
      <c r="HC11" s="65"/>
      <c r="HD11" s="65"/>
      <c r="HE11" s="65" t="s">
        <v>583</v>
      </c>
      <c r="HF11" s="65"/>
      <c r="HG11" s="65"/>
      <c r="HH11" s="65" t="s">
        <v>585</v>
      </c>
      <c r="HI11" s="65"/>
      <c r="HJ11" s="65"/>
      <c r="HK11" s="65" t="s">
        <v>589</v>
      </c>
      <c r="HL11" s="65"/>
      <c r="HM11" s="65"/>
      <c r="HN11" s="65" t="s">
        <v>591</v>
      </c>
      <c r="HO11" s="65"/>
      <c r="HP11" s="65"/>
      <c r="HQ11" s="65" t="s">
        <v>594</v>
      </c>
      <c r="HR11" s="65"/>
      <c r="HS11" s="65"/>
      <c r="HT11" s="65" t="s">
        <v>599</v>
      </c>
      <c r="HU11" s="65"/>
      <c r="HV11" s="65"/>
      <c r="HW11" s="65" t="s">
        <v>600</v>
      </c>
      <c r="HX11" s="65"/>
      <c r="HY11" s="65"/>
      <c r="HZ11" s="65" t="s">
        <v>195</v>
      </c>
      <c r="IA11" s="65"/>
      <c r="IB11" s="65"/>
      <c r="IC11" s="65" t="s">
        <v>196</v>
      </c>
      <c r="ID11" s="65"/>
      <c r="IE11" s="65"/>
      <c r="IF11" s="65" t="s">
        <v>197</v>
      </c>
      <c r="IG11" s="65"/>
      <c r="IH11" s="65"/>
      <c r="II11" s="65" t="s">
        <v>198</v>
      </c>
      <c r="IJ11" s="65"/>
      <c r="IK11" s="65"/>
      <c r="IL11" s="65" t="s">
        <v>199</v>
      </c>
      <c r="IM11" s="65"/>
      <c r="IN11" s="65"/>
      <c r="IO11" s="65" t="s">
        <v>200</v>
      </c>
      <c r="IP11" s="65"/>
      <c r="IQ11" s="65"/>
      <c r="IR11" s="72" t="s">
        <v>201</v>
      </c>
      <c r="IS11" s="73"/>
      <c r="IT11" s="74"/>
      <c r="IU11" s="48"/>
      <c r="IV11" s="48"/>
      <c r="IW11" s="48"/>
      <c r="IX11" s="48"/>
    </row>
    <row r="12" spans="1:283" ht="91.5" customHeight="1" x14ac:dyDescent="0.3">
      <c r="A12" s="57"/>
      <c r="B12" s="57"/>
      <c r="C12" s="67" t="s">
        <v>456</v>
      </c>
      <c r="D12" s="67"/>
      <c r="E12" s="67"/>
      <c r="F12" s="66" t="s">
        <v>459</v>
      </c>
      <c r="G12" s="66"/>
      <c r="H12" s="66"/>
      <c r="I12" s="66" t="s">
        <v>460</v>
      </c>
      <c r="J12" s="66"/>
      <c r="K12" s="66"/>
      <c r="L12" s="66" t="s">
        <v>464</v>
      </c>
      <c r="M12" s="66"/>
      <c r="N12" s="66"/>
      <c r="O12" s="66" t="s">
        <v>465</v>
      </c>
      <c r="P12" s="66"/>
      <c r="Q12" s="66"/>
      <c r="R12" s="66" t="s">
        <v>466</v>
      </c>
      <c r="S12" s="66"/>
      <c r="T12" s="66"/>
      <c r="U12" s="66" t="s">
        <v>222</v>
      </c>
      <c r="V12" s="66"/>
      <c r="W12" s="66"/>
      <c r="X12" s="66" t="s">
        <v>617</v>
      </c>
      <c r="Y12" s="66"/>
      <c r="Z12" s="66"/>
      <c r="AA12" s="67" t="s">
        <v>225</v>
      </c>
      <c r="AB12" s="67"/>
      <c r="AC12" s="67"/>
      <c r="AD12" s="67" t="s">
        <v>472</v>
      </c>
      <c r="AE12" s="67"/>
      <c r="AF12" s="67"/>
      <c r="AG12" s="66" t="s">
        <v>473</v>
      </c>
      <c r="AH12" s="66"/>
      <c r="AI12" s="66"/>
      <c r="AJ12" s="66" t="s">
        <v>477</v>
      </c>
      <c r="AK12" s="66"/>
      <c r="AL12" s="66"/>
      <c r="AM12" s="67" t="s">
        <v>479</v>
      </c>
      <c r="AN12" s="67"/>
      <c r="AO12" s="67"/>
      <c r="AP12" s="66" t="s">
        <v>232</v>
      </c>
      <c r="AQ12" s="66"/>
      <c r="AR12" s="66"/>
      <c r="AS12" s="67" t="s">
        <v>481</v>
      </c>
      <c r="AT12" s="67"/>
      <c r="AU12" s="67"/>
      <c r="AV12" s="66" t="s">
        <v>482</v>
      </c>
      <c r="AW12" s="66"/>
      <c r="AX12" s="66"/>
      <c r="AY12" s="66" t="s">
        <v>238</v>
      </c>
      <c r="AZ12" s="66"/>
      <c r="BA12" s="66"/>
      <c r="BB12" s="66" t="s">
        <v>483</v>
      </c>
      <c r="BC12" s="66"/>
      <c r="BD12" s="66"/>
      <c r="BE12" s="66" t="s">
        <v>484</v>
      </c>
      <c r="BF12" s="66"/>
      <c r="BG12" s="66"/>
      <c r="BH12" s="66" t="s">
        <v>485</v>
      </c>
      <c r="BI12" s="66"/>
      <c r="BJ12" s="66"/>
      <c r="BK12" s="66" t="s">
        <v>491</v>
      </c>
      <c r="BL12" s="66"/>
      <c r="BM12" s="66"/>
      <c r="BN12" s="66" t="s">
        <v>487</v>
      </c>
      <c r="BO12" s="66"/>
      <c r="BP12" s="66"/>
      <c r="BQ12" s="66" t="s">
        <v>488</v>
      </c>
      <c r="BR12" s="66"/>
      <c r="BS12" s="66"/>
      <c r="BT12" s="66" t="s">
        <v>253</v>
      </c>
      <c r="BU12" s="66"/>
      <c r="BV12" s="66"/>
      <c r="BW12" s="66" t="s">
        <v>496</v>
      </c>
      <c r="BX12" s="66"/>
      <c r="BY12" s="66"/>
      <c r="BZ12" s="66" t="s">
        <v>256</v>
      </c>
      <c r="CA12" s="66"/>
      <c r="CB12" s="66"/>
      <c r="CC12" s="66" t="s">
        <v>259</v>
      </c>
      <c r="CD12" s="66"/>
      <c r="CE12" s="66"/>
      <c r="CF12" s="66" t="s">
        <v>499</v>
      </c>
      <c r="CG12" s="66"/>
      <c r="CH12" s="66"/>
      <c r="CI12" s="66" t="s">
        <v>503</v>
      </c>
      <c r="CJ12" s="66"/>
      <c r="CK12" s="66"/>
      <c r="CL12" s="66" t="s">
        <v>504</v>
      </c>
      <c r="CM12" s="66"/>
      <c r="CN12" s="66"/>
      <c r="CO12" s="66" t="s">
        <v>505</v>
      </c>
      <c r="CP12" s="66"/>
      <c r="CQ12" s="66"/>
      <c r="CR12" s="66" t="s">
        <v>506</v>
      </c>
      <c r="CS12" s="66"/>
      <c r="CT12" s="66"/>
      <c r="CU12" s="66" t="s">
        <v>507</v>
      </c>
      <c r="CV12" s="66"/>
      <c r="CW12" s="66"/>
      <c r="CX12" s="66" t="s">
        <v>508</v>
      </c>
      <c r="CY12" s="66"/>
      <c r="CZ12" s="66"/>
      <c r="DA12" s="66" t="s">
        <v>269</v>
      </c>
      <c r="DB12" s="66"/>
      <c r="DC12" s="66"/>
      <c r="DD12" s="66" t="s">
        <v>513</v>
      </c>
      <c r="DE12" s="66"/>
      <c r="DF12" s="66"/>
      <c r="DG12" s="66" t="s">
        <v>514</v>
      </c>
      <c r="DH12" s="66"/>
      <c r="DI12" s="66"/>
      <c r="DJ12" s="66" t="s">
        <v>518</v>
      </c>
      <c r="DK12" s="66"/>
      <c r="DL12" s="66"/>
      <c r="DM12" s="66" t="s">
        <v>282</v>
      </c>
      <c r="DN12" s="66"/>
      <c r="DO12" s="66"/>
      <c r="DP12" s="66" t="s">
        <v>285</v>
      </c>
      <c r="DQ12" s="66"/>
      <c r="DR12" s="66"/>
      <c r="DS12" s="66" t="s">
        <v>520</v>
      </c>
      <c r="DT12" s="66"/>
      <c r="DU12" s="66"/>
      <c r="DV12" s="66" t="s">
        <v>259</v>
      </c>
      <c r="DW12" s="66"/>
      <c r="DX12" s="66"/>
      <c r="DY12" s="66" t="s">
        <v>525</v>
      </c>
      <c r="DZ12" s="66"/>
      <c r="EA12" s="66"/>
      <c r="EB12" s="66" t="s">
        <v>526</v>
      </c>
      <c r="EC12" s="66"/>
      <c r="ED12" s="66"/>
      <c r="EE12" s="66" t="s">
        <v>294</v>
      </c>
      <c r="EF12" s="66"/>
      <c r="EG12" s="66"/>
      <c r="EH12" s="66" t="s">
        <v>529</v>
      </c>
      <c r="EI12" s="66"/>
      <c r="EJ12" s="66"/>
      <c r="EK12" s="66" t="s">
        <v>298</v>
      </c>
      <c r="EL12" s="66"/>
      <c r="EM12" s="66"/>
      <c r="EN12" s="66" t="s">
        <v>299</v>
      </c>
      <c r="EO12" s="66"/>
      <c r="EP12" s="66"/>
      <c r="EQ12" s="66" t="s">
        <v>532</v>
      </c>
      <c r="ER12" s="66"/>
      <c r="ES12" s="66"/>
      <c r="ET12" s="66" t="s">
        <v>533</v>
      </c>
      <c r="EU12" s="66"/>
      <c r="EV12" s="66"/>
      <c r="EW12" s="66" t="s">
        <v>534</v>
      </c>
      <c r="EX12" s="66"/>
      <c r="EY12" s="66"/>
      <c r="EZ12" s="66" t="s">
        <v>535</v>
      </c>
      <c r="FA12" s="66"/>
      <c r="FB12" s="66"/>
      <c r="FC12" s="66" t="s">
        <v>537</v>
      </c>
      <c r="FD12" s="66"/>
      <c r="FE12" s="66"/>
      <c r="FF12" s="66" t="s">
        <v>544</v>
      </c>
      <c r="FG12" s="66"/>
      <c r="FH12" s="66"/>
      <c r="FI12" s="66" t="s">
        <v>541</v>
      </c>
      <c r="FJ12" s="66"/>
      <c r="FK12" s="66"/>
      <c r="FL12" s="66" t="s">
        <v>542</v>
      </c>
      <c r="FM12" s="66"/>
      <c r="FN12" s="66"/>
      <c r="FO12" s="71" t="s">
        <v>317</v>
      </c>
      <c r="FP12" s="71"/>
      <c r="FQ12" s="71"/>
      <c r="FR12" s="66" t="s">
        <v>549</v>
      </c>
      <c r="FS12" s="66"/>
      <c r="FT12" s="66"/>
      <c r="FU12" s="66" t="s">
        <v>551</v>
      </c>
      <c r="FV12" s="66"/>
      <c r="FW12" s="66"/>
      <c r="FX12" s="66" t="s">
        <v>322</v>
      </c>
      <c r="FY12" s="66"/>
      <c r="FZ12" s="66"/>
      <c r="GA12" s="66" t="s">
        <v>553</v>
      </c>
      <c r="GB12" s="66"/>
      <c r="GC12" s="66"/>
      <c r="GD12" s="66" t="s">
        <v>555</v>
      </c>
      <c r="GE12" s="66"/>
      <c r="GF12" s="66"/>
      <c r="GG12" s="66" t="s">
        <v>559</v>
      </c>
      <c r="GH12" s="66"/>
      <c r="GI12" s="66"/>
      <c r="GJ12" s="67" t="s">
        <v>560</v>
      </c>
      <c r="GK12" s="67"/>
      <c r="GL12" s="67"/>
      <c r="GM12" s="66" t="s">
        <v>330</v>
      </c>
      <c r="GN12" s="66"/>
      <c r="GO12" s="66"/>
      <c r="GP12" s="66" t="s">
        <v>566</v>
      </c>
      <c r="GQ12" s="66"/>
      <c r="GR12" s="66"/>
      <c r="GS12" s="66" t="s">
        <v>572</v>
      </c>
      <c r="GT12" s="66"/>
      <c r="GU12" s="66"/>
      <c r="GV12" s="66" t="s">
        <v>573</v>
      </c>
      <c r="GW12" s="66"/>
      <c r="GX12" s="66"/>
      <c r="GY12" s="66" t="s">
        <v>335</v>
      </c>
      <c r="GZ12" s="66"/>
      <c r="HA12" s="66"/>
      <c r="HB12" s="66" t="s">
        <v>336</v>
      </c>
      <c r="HC12" s="66"/>
      <c r="HD12" s="66"/>
      <c r="HE12" s="66" t="s">
        <v>339</v>
      </c>
      <c r="HF12" s="66"/>
      <c r="HG12" s="66"/>
      <c r="HH12" s="66" t="s">
        <v>584</v>
      </c>
      <c r="HI12" s="66"/>
      <c r="HJ12" s="66"/>
      <c r="HK12" s="66" t="s">
        <v>590</v>
      </c>
      <c r="HL12" s="66"/>
      <c r="HM12" s="66"/>
      <c r="HN12" s="66" t="s">
        <v>592</v>
      </c>
      <c r="HO12" s="66"/>
      <c r="HP12" s="66"/>
      <c r="HQ12" s="66" t="s">
        <v>595</v>
      </c>
      <c r="HR12" s="66"/>
      <c r="HS12" s="66"/>
      <c r="HT12" s="66" t="s">
        <v>348</v>
      </c>
      <c r="HU12" s="66"/>
      <c r="HV12" s="66"/>
      <c r="HW12" s="66" t="s">
        <v>214</v>
      </c>
      <c r="HX12" s="66"/>
      <c r="HY12" s="66"/>
      <c r="HZ12" s="66" t="s">
        <v>601</v>
      </c>
      <c r="IA12" s="66"/>
      <c r="IB12" s="66"/>
      <c r="IC12" s="66" t="s">
        <v>604</v>
      </c>
      <c r="ID12" s="66"/>
      <c r="IE12" s="66"/>
      <c r="IF12" s="66" t="s">
        <v>354</v>
      </c>
      <c r="IG12" s="66"/>
      <c r="IH12" s="66"/>
      <c r="II12" s="66" t="s">
        <v>608</v>
      </c>
      <c r="IJ12" s="66"/>
      <c r="IK12" s="66"/>
      <c r="IL12" s="66" t="s">
        <v>609</v>
      </c>
      <c r="IM12" s="66"/>
      <c r="IN12" s="66"/>
      <c r="IO12" s="66" t="s">
        <v>613</v>
      </c>
      <c r="IP12" s="66"/>
      <c r="IQ12" s="66"/>
      <c r="IR12" s="66" t="s">
        <v>358</v>
      </c>
      <c r="IS12" s="66"/>
      <c r="IT12" s="66"/>
      <c r="IU12" s="50"/>
      <c r="IV12" s="50"/>
      <c r="IW12" s="50"/>
      <c r="IX12" s="50"/>
    </row>
    <row r="13" spans="1:283" ht="131.25" customHeight="1" x14ac:dyDescent="0.3">
      <c r="A13" s="58"/>
      <c r="B13" s="58"/>
      <c r="C13" s="24" t="s">
        <v>381</v>
      </c>
      <c r="D13" s="24" t="s">
        <v>457</v>
      </c>
      <c r="E13" s="24" t="s">
        <v>458</v>
      </c>
      <c r="F13" s="24" t="s">
        <v>215</v>
      </c>
      <c r="G13" s="24" t="s">
        <v>216</v>
      </c>
      <c r="H13" s="24" t="s">
        <v>217</v>
      </c>
      <c r="I13" s="24" t="s">
        <v>461</v>
      </c>
      <c r="J13" s="24" t="s">
        <v>462</v>
      </c>
      <c r="K13" s="24" t="s">
        <v>463</v>
      </c>
      <c r="L13" s="24" t="s">
        <v>161</v>
      </c>
      <c r="M13" s="24" t="s">
        <v>218</v>
      </c>
      <c r="N13" s="24" t="s">
        <v>219</v>
      </c>
      <c r="O13" s="24" t="s">
        <v>206</v>
      </c>
      <c r="P13" s="24" t="s">
        <v>220</v>
      </c>
      <c r="Q13" s="24" t="s">
        <v>221</v>
      </c>
      <c r="R13" s="24" t="s">
        <v>113</v>
      </c>
      <c r="S13" s="24" t="s">
        <v>164</v>
      </c>
      <c r="T13" s="24" t="s">
        <v>160</v>
      </c>
      <c r="U13" s="24" t="s">
        <v>222</v>
      </c>
      <c r="V13" s="24" t="s">
        <v>223</v>
      </c>
      <c r="W13" s="24" t="s">
        <v>467</v>
      </c>
      <c r="X13" s="43" t="s">
        <v>134</v>
      </c>
      <c r="Y13" s="43" t="s">
        <v>224</v>
      </c>
      <c r="Z13" s="43" t="s">
        <v>204</v>
      </c>
      <c r="AA13" s="43" t="s">
        <v>468</v>
      </c>
      <c r="AB13" s="43" t="s">
        <v>469</v>
      </c>
      <c r="AC13" s="43" t="s">
        <v>470</v>
      </c>
      <c r="AD13" s="43" t="s">
        <v>152</v>
      </c>
      <c r="AE13" s="43" t="s">
        <v>209</v>
      </c>
      <c r="AF13" s="43" t="s">
        <v>123</v>
      </c>
      <c r="AG13" s="43" t="s">
        <v>474</v>
      </c>
      <c r="AH13" s="43" t="s">
        <v>475</v>
      </c>
      <c r="AI13" s="43" t="s">
        <v>476</v>
      </c>
      <c r="AJ13" s="43" t="s">
        <v>230</v>
      </c>
      <c r="AK13" s="43" t="s">
        <v>478</v>
      </c>
      <c r="AL13" s="43" t="s">
        <v>231</v>
      </c>
      <c r="AM13" s="43" t="s">
        <v>227</v>
      </c>
      <c r="AN13" s="43" t="s">
        <v>228</v>
      </c>
      <c r="AO13" s="43" t="s">
        <v>229</v>
      </c>
      <c r="AP13" s="43" t="s">
        <v>232</v>
      </c>
      <c r="AQ13" s="43" t="s">
        <v>233</v>
      </c>
      <c r="AR13" s="43" t="s">
        <v>234</v>
      </c>
      <c r="AS13" s="43" t="s">
        <v>142</v>
      </c>
      <c r="AT13" s="43" t="s">
        <v>202</v>
      </c>
      <c r="AU13" s="43" t="s">
        <v>144</v>
      </c>
      <c r="AV13" s="43" t="s">
        <v>235</v>
      </c>
      <c r="AW13" s="43" t="s">
        <v>236</v>
      </c>
      <c r="AX13" s="43" t="s">
        <v>237</v>
      </c>
      <c r="AY13" s="43" t="s">
        <v>239</v>
      </c>
      <c r="AZ13" s="43" t="s">
        <v>240</v>
      </c>
      <c r="BA13" s="43" t="s">
        <v>241</v>
      </c>
      <c r="BB13" s="43" t="s">
        <v>242</v>
      </c>
      <c r="BC13" s="43" t="s">
        <v>243</v>
      </c>
      <c r="BD13" s="43" t="s">
        <v>244</v>
      </c>
      <c r="BE13" s="43" t="s">
        <v>625</v>
      </c>
      <c r="BF13" s="43" t="s">
        <v>245</v>
      </c>
      <c r="BG13" s="43" t="s">
        <v>246</v>
      </c>
      <c r="BH13" s="43" t="s">
        <v>247</v>
      </c>
      <c r="BI13" s="43" t="s">
        <v>248</v>
      </c>
      <c r="BJ13" s="43" t="s">
        <v>249</v>
      </c>
      <c r="BK13" s="43" t="s">
        <v>492</v>
      </c>
      <c r="BL13" s="43" t="s">
        <v>493</v>
      </c>
      <c r="BM13" s="43" t="s">
        <v>494</v>
      </c>
      <c r="BN13" s="43" t="s">
        <v>250</v>
      </c>
      <c r="BO13" s="43" t="s">
        <v>251</v>
      </c>
      <c r="BP13" s="43" t="s">
        <v>252</v>
      </c>
      <c r="BQ13" s="24" t="s">
        <v>488</v>
      </c>
      <c r="BR13" s="24" t="s">
        <v>489</v>
      </c>
      <c r="BS13" s="24" t="s">
        <v>490</v>
      </c>
      <c r="BT13" s="43" t="s">
        <v>254</v>
      </c>
      <c r="BU13" s="43" t="s">
        <v>495</v>
      </c>
      <c r="BV13" s="43" t="s">
        <v>255</v>
      </c>
      <c r="BW13" s="43" t="s">
        <v>211</v>
      </c>
      <c r="BX13" s="43" t="s">
        <v>497</v>
      </c>
      <c r="BY13" s="43" t="s">
        <v>212</v>
      </c>
      <c r="BZ13" s="43" t="s">
        <v>257</v>
      </c>
      <c r="CA13" s="43" t="s">
        <v>258</v>
      </c>
      <c r="CB13" s="43" t="s">
        <v>498</v>
      </c>
      <c r="CC13" s="43" t="s">
        <v>259</v>
      </c>
      <c r="CD13" s="43" t="s">
        <v>260</v>
      </c>
      <c r="CE13" s="43" t="s">
        <v>261</v>
      </c>
      <c r="CF13" s="24" t="s">
        <v>500</v>
      </c>
      <c r="CG13" s="24" t="s">
        <v>501</v>
      </c>
      <c r="CH13" s="24" t="s">
        <v>502</v>
      </c>
      <c r="CI13" s="43" t="s">
        <v>120</v>
      </c>
      <c r="CJ13" s="43" t="s">
        <v>262</v>
      </c>
      <c r="CK13" s="43" t="s">
        <v>263</v>
      </c>
      <c r="CL13" s="43" t="s">
        <v>626</v>
      </c>
      <c r="CM13" s="43" t="s">
        <v>274</v>
      </c>
      <c r="CN13" s="43" t="s">
        <v>275</v>
      </c>
      <c r="CO13" s="43" t="s">
        <v>205</v>
      </c>
      <c r="CP13" s="43" t="s">
        <v>264</v>
      </c>
      <c r="CQ13" s="43" t="s">
        <v>265</v>
      </c>
      <c r="CR13" s="43" t="s">
        <v>266</v>
      </c>
      <c r="CS13" s="43" t="s">
        <v>267</v>
      </c>
      <c r="CT13" s="43" t="s">
        <v>268</v>
      </c>
      <c r="CU13" s="43" t="s">
        <v>226</v>
      </c>
      <c r="CV13" s="43" t="s">
        <v>270</v>
      </c>
      <c r="CW13" s="43" t="s">
        <v>271</v>
      </c>
      <c r="CX13" s="43" t="s">
        <v>272</v>
      </c>
      <c r="CY13" s="43" t="s">
        <v>273</v>
      </c>
      <c r="CZ13" s="43" t="s">
        <v>509</v>
      </c>
      <c r="DA13" s="24" t="s">
        <v>510</v>
      </c>
      <c r="DB13" s="24" t="s">
        <v>511</v>
      </c>
      <c r="DC13" s="24" t="s">
        <v>512</v>
      </c>
      <c r="DD13" s="43" t="s">
        <v>276</v>
      </c>
      <c r="DE13" s="43" t="s">
        <v>277</v>
      </c>
      <c r="DF13" s="43" t="s">
        <v>278</v>
      </c>
      <c r="DG13" s="43" t="s">
        <v>515</v>
      </c>
      <c r="DH13" s="43" t="s">
        <v>516</v>
      </c>
      <c r="DI13" s="43" t="s">
        <v>517</v>
      </c>
      <c r="DJ13" s="43" t="s">
        <v>279</v>
      </c>
      <c r="DK13" s="43" t="s">
        <v>280</v>
      </c>
      <c r="DL13" s="43" t="s">
        <v>281</v>
      </c>
      <c r="DM13" s="43" t="s">
        <v>282</v>
      </c>
      <c r="DN13" s="43" t="s">
        <v>283</v>
      </c>
      <c r="DO13" s="43" t="s">
        <v>284</v>
      </c>
      <c r="DP13" s="43" t="s">
        <v>285</v>
      </c>
      <c r="DQ13" s="43" t="s">
        <v>286</v>
      </c>
      <c r="DR13" s="43" t="s">
        <v>519</v>
      </c>
      <c r="DS13" s="43" t="s">
        <v>521</v>
      </c>
      <c r="DT13" s="43" t="s">
        <v>522</v>
      </c>
      <c r="DU13" s="43" t="s">
        <v>523</v>
      </c>
      <c r="DV13" s="43" t="s">
        <v>259</v>
      </c>
      <c r="DW13" s="43" t="s">
        <v>524</v>
      </c>
      <c r="DX13" s="43" t="s">
        <v>287</v>
      </c>
      <c r="DY13" s="43" t="s">
        <v>288</v>
      </c>
      <c r="DZ13" s="43" t="s">
        <v>289</v>
      </c>
      <c r="EA13" s="43" t="s">
        <v>290</v>
      </c>
      <c r="EB13" s="43" t="s">
        <v>291</v>
      </c>
      <c r="EC13" s="43" t="s">
        <v>292</v>
      </c>
      <c r="ED13" s="43" t="s">
        <v>293</v>
      </c>
      <c r="EE13" s="43" t="s">
        <v>627</v>
      </c>
      <c r="EF13" s="43" t="s">
        <v>527</v>
      </c>
      <c r="EG13" s="43" t="s">
        <v>528</v>
      </c>
      <c r="EH13" s="43" t="s">
        <v>295</v>
      </c>
      <c r="EI13" s="43" t="s">
        <v>296</v>
      </c>
      <c r="EJ13" s="43" t="s">
        <v>297</v>
      </c>
      <c r="EK13" s="43" t="s">
        <v>298</v>
      </c>
      <c r="EL13" s="43" t="s">
        <v>530</v>
      </c>
      <c r="EM13" s="43" t="s">
        <v>531</v>
      </c>
      <c r="EN13" s="43" t="s">
        <v>300</v>
      </c>
      <c r="EO13" s="43" t="s">
        <v>301</v>
      </c>
      <c r="EP13" s="43" t="s">
        <v>302</v>
      </c>
      <c r="EQ13" s="43" t="s">
        <v>303</v>
      </c>
      <c r="ER13" s="43" t="s">
        <v>304</v>
      </c>
      <c r="ES13" s="43" t="s">
        <v>305</v>
      </c>
      <c r="ET13" s="43" t="s">
        <v>306</v>
      </c>
      <c r="EU13" s="43" t="s">
        <v>307</v>
      </c>
      <c r="EV13" s="43" t="s">
        <v>308</v>
      </c>
      <c r="EW13" s="43" t="s">
        <v>628</v>
      </c>
      <c r="EX13" s="43" t="s">
        <v>309</v>
      </c>
      <c r="EY13" s="43" t="s">
        <v>310</v>
      </c>
      <c r="EZ13" s="43" t="s">
        <v>311</v>
      </c>
      <c r="FA13" s="43" t="s">
        <v>312</v>
      </c>
      <c r="FB13" s="43" t="s">
        <v>536</v>
      </c>
      <c r="FC13" s="43" t="s">
        <v>538</v>
      </c>
      <c r="FD13" s="43" t="s">
        <v>539</v>
      </c>
      <c r="FE13" s="43" t="s">
        <v>540</v>
      </c>
      <c r="FF13" s="24" t="s">
        <v>313</v>
      </c>
      <c r="FG13" s="44" t="s">
        <v>545</v>
      </c>
      <c r="FH13" s="43" t="s">
        <v>314</v>
      </c>
      <c r="FI13" s="43" t="s">
        <v>113</v>
      </c>
      <c r="FJ13" s="43" t="s">
        <v>164</v>
      </c>
      <c r="FK13" s="43" t="s">
        <v>160</v>
      </c>
      <c r="FL13" s="43" t="s">
        <v>315</v>
      </c>
      <c r="FM13" s="43" t="s">
        <v>316</v>
      </c>
      <c r="FN13" s="43" t="s">
        <v>543</v>
      </c>
      <c r="FO13" s="43" t="s">
        <v>546</v>
      </c>
      <c r="FP13" s="43" t="s">
        <v>547</v>
      </c>
      <c r="FQ13" s="43" t="s">
        <v>548</v>
      </c>
      <c r="FR13" s="43" t="s">
        <v>318</v>
      </c>
      <c r="FS13" s="43" t="s">
        <v>319</v>
      </c>
      <c r="FT13" s="43" t="s">
        <v>550</v>
      </c>
      <c r="FU13" s="43" t="s">
        <v>320</v>
      </c>
      <c r="FV13" s="43" t="s">
        <v>321</v>
      </c>
      <c r="FW13" s="43" t="s">
        <v>552</v>
      </c>
      <c r="FX13" s="43" t="s">
        <v>621</v>
      </c>
      <c r="FY13" s="43" t="s">
        <v>323</v>
      </c>
      <c r="FZ13" s="43" t="s">
        <v>324</v>
      </c>
      <c r="GA13" s="43" t="s">
        <v>325</v>
      </c>
      <c r="GB13" s="43" t="s">
        <v>326</v>
      </c>
      <c r="GC13" s="43" t="s">
        <v>554</v>
      </c>
      <c r="GD13" s="24" t="s">
        <v>556</v>
      </c>
      <c r="GE13" s="24" t="s">
        <v>557</v>
      </c>
      <c r="GF13" s="24" t="s">
        <v>558</v>
      </c>
      <c r="GG13" s="43" t="s">
        <v>327</v>
      </c>
      <c r="GH13" s="43" t="s">
        <v>328</v>
      </c>
      <c r="GI13" s="43" t="s">
        <v>329</v>
      </c>
      <c r="GJ13" s="43" t="s">
        <v>561</v>
      </c>
      <c r="GK13" s="43" t="s">
        <v>562</v>
      </c>
      <c r="GL13" s="43" t="s">
        <v>563</v>
      </c>
      <c r="GM13" s="43" t="s">
        <v>330</v>
      </c>
      <c r="GN13" s="43" t="s">
        <v>331</v>
      </c>
      <c r="GO13" s="43" t="s">
        <v>332</v>
      </c>
      <c r="GP13" s="43" t="s">
        <v>568</v>
      </c>
      <c r="GQ13" s="43" t="s">
        <v>569</v>
      </c>
      <c r="GR13" s="43" t="s">
        <v>570</v>
      </c>
      <c r="GS13" s="43" t="s">
        <v>629</v>
      </c>
      <c r="GT13" s="43" t="s">
        <v>333</v>
      </c>
      <c r="GU13" s="43" t="s">
        <v>334</v>
      </c>
      <c r="GV13" s="44" t="s">
        <v>574</v>
      </c>
      <c r="GW13" s="44" t="s">
        <v>575</v>
      </c>
      <c r="GX13" s="44" t="s">
        <v>576</v>
      </c>
      <c r="GY13" s="43" t="s">
        <v>579</v>
      </c>
      <c r="GZ13" s="43" t="s">
        <v>580</v>
      </c>
      <c r="HA13" s="43" t="s">
        <v>581</v>
      </c>
      <c r="HB13" s="43" t="s">
        <v>336</v>
      </c>
      <c r="HC13" s="43" t="s">
        <v>337</v>
      </c>
      <c r="HD13" s="43" t="s">
        <v>338</v>
      </c>
      <c r="HE13" s="43" t="s">
        <v>340</v>
      </c>
      <c r="HF13" s="43" t="s">
        <v>341</v>
      </c>
      <c r="HG13" s="43" t="s">
        <v>342</v>
      </c>
      <c r="HH13" s="44" t="s">
        <v>586</v>
      </c>
      <c r="HI13" s="44" t="s">
        <v>587</v>
      </c>
      <c r="HJ13" s="44" t="s">
        <v>588</v>
      </c>
      <c r="HK13" s="43" t="s">
        <v>343</v>
      </c>
      <c r="HL13" s="43" t="s">
        <v>344</v>
      </c>
      <c r="HM13" s="43" t="s">
        <v>345</v>
      </c>
      <c r="HN13" s="43" t="s">
        <v>346</v>
      </c>
      <c r="HO13" s="43" t="s">
        <v>593</v>
      </c>
      <c r="HP13" s="43" t="s">
        <v>347</v>
      </c>
      <c r="HQ13" s="43" t="s">
        <v>349</v>
      </c>
      <c r="HR13" s="43" t="s">
        <v>350</v>
      </c>
      <c r="HS13" s="43" t="s">
        <v>351</v>
      </c>
      <c r="HT13" s="24" t="s">
        <v>596</v>
      </c>
      <c r="HU13" s="24" t="s">
        <v>597</v>
      </c>
      <c r="HV13" s="24" t="s">
        <v>598</v>
      </c>
      <c r="HW13" s="43" t="s">
        <v>214</v>
      </c>
      <c r="HX13" s="43" t="s">
        <v>352</v>
      </c>
      <c r="HY13" s="43" t="s">
        <v>353</v>
      </c>
      <c r="HZ13" s="43" t="s">
        <v>601</v>
      </c>
      <c r="IA13" s="43" t="s">
        <v>602</v>
      </c>
      <c r="IB13" s="43" t="s">
        <v>603</v>
      </c>
      <c r="IC13" s="43" t="s">
        <v>605</v>
      </c>
      <c r="ID13" s="43" t="s">
        <v>606</v>
      </c>
      <c r="IE13" s="43" t="s">
        <v>607</v>
      </c>
      <c r="IF13" s="43" t="s">
        <v>354</v>
      </c>
      <c r="IG13" s="43" t="s">
        <v>355</v>
      </c>
      <c r="IH13" s="43" t="s">
        <v>356</v>
      </c>
      <c r="II13" s="44" t="s">
        <v>156</v>
      </c>
      <c r="IJ13" s="44" t="s">
        <v>357</v>
      </c>
      <c r="IK13" s="44" t="s">
        <v>163</v>
      </c>
      <c r="IL13" s="43" t="s">
        <v>610</v>
      </c>
      <c r="IM13" s="43" t="s">
        <v>611</v>
      </c>
      <c r="IN13" s="43" t="s">
        <v>612</v>
      </c>
      <c r="IO13" s="43" t="s">
        <v>614</v>
      </c>
      <c r="IP13" s="43" t="s">
        <v>615</v>
      </c>
      <c r="IQ13" s="43" t="s">
        <v>616</v>
      </c>
      <c r="IR13" s="43" t="s">
        <v>359</v>
      </c>
      <c r="IS13" s="43" t="s">
        <v>360</v>
      </c>
      <c r="IT13" s="43" t="s">
        <v>361</v>
      </c>
      <c r="IU13" s="50"/>
      <c r="IV13" s="50"/>
      <c r="IW13" s="50"/>
      <c r="IX13" s="50"/>
    </row>
    <row r="14" spans="1:283" ht="15.6" x14ac:dyDescent="0.3">
      <c r="A14" s="22">
        <v>1</v>
      </c>
      <c r="B14" s="53" t="s">
        <v>722</v>
      </c>
      <c r="C14" s="5"/>
      <c r="D14" s="5">
        <v>1</v>
      </c>
      <c r="E14" s="5"/>
      <c r="F14" s="5"/>
      <c r="G14" s="5">
        <v>1</v>
      </c>
      <c r="H14" s="5"/>
      <c r="I14" s="5"/>
      <c r="J14" s="5">
        <v>1</v>
      </c>
      <c r="K14" s="5"/>
      <c r="L14" s="5"/>
      <c r="M14" s="5">
        <v>1</v>
      </c>
      <c r="N14" s="5"/>
      <c r="O14" s="5"/>
      <c r="P14" s="5">
        <v>1</v>
      </c>
      <c r="Q14" s="5"/>
      <c r="R14" s="5"/>
      <c r="S14" s="5">
        <v>1</v>
      </c>
      <c r="T14" s="5"/>
      <c r="U14" s="5"/>
      <c r="V14" s="5">
        <v>1</v>
      </c>
      <c r="W14" s="5"/>
      <c r="X14" s="13"/>
      <c r="Y14" s="13">
        <v>1</v>
      </c>
      <c r="Z14" s="13"/>
      <c r="AA14" s="13"/>
      <c r="AB14" s="13">
        <v>1</v>
      </c>
      <c r="AC14" s="13"/>
      <c r="AD14" s="13"/>
      <c r="AE14" s="13">
        <v>1</v>
      </c>
      <c r="AF14" s="13"/>
      <c r="AG14" s="13"/>
      <c r="AH14" s="13">
        <v>1</v>
      </c>
      <c r="AI14" s="13"/>
      <c r="AJ14" s="13"/>
      <c r="AK14" s="13">
        <v>1</v>
      </c>
      <c r="AL14" s="13"/>
      <c r="AM14" s="13"/>
      <c r="AN14" s="13">
        <v>1</v>
      </c>
      <c r="AO14" s="13"/>
      <c r="AP14" s="13"/>
      <c r="AQ14" s="13">
        <v>1</v>
      </c>
      <c r="AR14" s="13"/>
      <c r="AS14" s="13"/>
      <c r="AT14" s="13">
        <v>1</v>
      </c>
      <c r="AU14" s="13"/>
      <c r="AV14" s="13"/>
      <c r="AW14" s="13">
        <v>1</v>
      </c>
      <c r="AX14" s="13"/>
      <c r="AY14" s="13"/>
      <c r="AZ14" s="13">
        <v>1</v>
      </c>
      <c r="BA14" s="13"/>
      <c r="BB14" s="13"/>
      <c r="BC14" s="13">
        <v>1</v>
      </c>
      <c r="BD14" s="13"/>
      <c r="BE14" s="13"/>
      <c r="BF14" s="13">
        <v>1</v>
      </c>
      <c r="BG14" s="13"/>
      <c r="BH14" s="13"/>
      <c r="BI14" s="13">
        <v>1</v>
      </c>
      <c r="BJ14" s="13"/>
      <c r="BK14" s="13"/>
      <c r="BL14" s="13">
        <v>1</v>
      </c>
      <c r="BM14" s="13"/>
      <c r="BN14" s="13"/>
      <c r="BO14" s="13">
        <v>1</v>
      </c>
      <c r="BP14" s="13"/>
      <c r="BQ14" s="13"/>
      <c r="BR14" s="13">
        <v>1</v>
      </c>
      <c r="BS14" s="13"/>
      <c r="BT14" s="13"/>
      <c r="BU14" s="13">
        <v>1</v>
      </c>
      <c r="BV14" s="13"/>
      <c r="BW14" s="13"/>
      <c r="BX14" s="13">
        <v>1</v>
      </c>
      <c r="BY14" s="13"/>
      <c r="BZ14" s="13"/>
      <c r="CA14" s="13">
        <v>1</v>
      </c>
      <c r="CB14" s="13"/>
      <c r="CC14" s="13"/>
      <c r="CD14" s="13">
        <v>1</v>
      </c>
      <c r="CE14" s="13"/>
      <c r="CF14" s="13"/>
      <c r="CG14" s="13">
        <v>1</v>
      </c>
      <c r="CH14" s="13"/>
      <c r="CI14" s="13"/>
      <c r="CJ14" s="13">
        <v>1</v>
      </c>
      <c r="CK14" s="13"/>
      <c r="CL14" s="13"/>
      <c r="CM14" s="13">
        <v>1</v>
      </c>
      <c r="CN14" s="13"/>
      <c r="CO14" s="16"/>
      <c r="CP14" s="16">
        <v>1</v>
      </c>
      <c r="CQ14" s="16"/>
      <c r="CR14" s="16"/>
      <c r="CS14" s="16">
        <v>1</v>
      </c>
      <c r="CT14" s="16"/>
      <c r="CU14" s="16"/>
      <c r="CV14" s="16">
        <v>1</v>
      </c>
      <c r="CW14" s="16"/>
      <c r="CX14" s="16"/>
      <c r="CY14" s="16">
        <v>1</v>
      </c>
      <c r="CZ14" s="16"/>
      <c r="DA14" s="16"/>
      <c r="DB14" s="16">
        <v>1</v>
      </c>
      <c r="DC14" s="16"/>
      <c r="DD14" s="16"/>
      <c r="DE14" s="16">
        <v>1</v>
      </c>
      <c r="DF14" s="16"/>
      <c r="DG14" s="16"/>
      <c r="DH14" s="16">
        <v>1</v>
      </c>
      <c r="DI14" s="16"/>
      <c r="DJ14" s="16"/>
      <c r="DK14" s="16">
        <v>1</v>
      </c>
      <c r="DL14" s="16"/>
      <c r="DM14" s="16"/>
      <c r="DN14" s="16">
        <v>1</v>
      </c>
      <c r="DO14" s="16"/>
      <c r="DP14" s="16"/>
      <c r="DQ14" s="16">
        <v>1</v>
      </c>
      <c r="DR14" s="16"/>
      <c r="DS14" s="16"/>
      <c r="DT14" s="16">
        <v>1</v>
      </c>
      <c r="DU14" s="16"/>
      <c r="DV14" s="16"/>
      <c r="DW14" s="16">
        <v>1</v>
      </c>
      <c r="DX14" s="16"/>
      <c r="DY14" s="16"/>
      <c r="DZ14" s="16">
        <v>1</v>
      </c>
      <c r="EA14" s="16"/>
      <c r="EB14" s="16"/>
      <c r="EC14" s="16">
        <v>1</v>
      </c>
      <c r="ED14" s="16"/>
      <c r="EE14" s="16"/>
      <c r="EF14" s="16">
        <v>1</v>
      </c>
      <c r="EG14" s="16"/>
      <c r="EH14" s="16"/>
      <c r="EI14" s="16">
        <v>1</v>
      </c>
      <c r="EJ14" s="16"/>
      <c r="EK14" s="16"/>
      <c r="EL14" s="16">
        <v>1</v>
      </c>
      <c r="EM14" s="16"/>
      <c r="EN14" s="16"/>
      <c r="EO14" s="16">
        <v>1</v>
      </c>
      <c r="EP14" s="16"/>
      <c r="EQ14" s="16"/>
      <c r="ER14" s="16">
        <v>1</v>
      </c>
      <c r="ES14" s="16"/>
      <c r="ET14" s="16"/>
      <c r="EU14" s="16">
        <v>1</v>
      </c>
      <c r="EV14" s="16"/>
      <c r="EW14" s="16"/>
      <c r="EX14" s="16">
        <v>1</v>
      </c>
      <c r="EY14" s="16"/>
      <c r="EZ14" s="16"/>
      <c r="FA14" s="16">
        <v>1</v>
      </c>
      <c r="FB14" s="16"/>
      <c r="FC14" s="16"/>
      <c r="FD14" s="16">
        <v>1</v>
      </c>
      <c r="FE14" s="16"/>
      <c r="FF14" s="16"/>
      <c r="FG14" s="16">
        <v>1</v>
      </c>
      <c r="FH14" s="16"/>
      <c r="FI14" s="16"/>
      <c r="FJ14" s="16">
        <v>1</v>
      </c>
      <c r="FK14" s="16"/>
      <c r="FL14" s="16"/>
      <c r="FM14" s="16">
        <v>1</v>
      </c>
      <c r="FN14" s="16"/>
      <c r="FO14" s="16"/>
      <c r="FP14" s="16">
        <v>1</v>
      </c>
      <c r="FQ14" s="16"/>
      <c r="FR14" s="16"/>
      <c r="FS14" s="16">
        <v>1</v>
      </c>
      <c r="FT14" s="16"/>
      <c r="FU14" s="16"/>
      <c r="FV14" s="16">
        <v>1</v>
      </c>
      <c r="FW14" s="16"/>
      <c r="FX14" s="16"/>
      <c r="FY14" s="16">
        <v>1</v>
      </c>
      <c r="FZ14" s="16"/>
      <c r="GA14" s="16"/>
      <c r="GB14" s="16">
        <v>1</v>
      </c>
      <c r="GC14" s="16"/>
      <c r="GD14" s="16"/>
      <c r="GE14" s="16">
        <v>1</v>
      </c>
      <c r="GF14" s="16"/>
      <c r="GG14" s="16"/>
      <c r="GH14" s="16">
        <v>1</v>
      </c>
      <c r="GI14" s="16"/>
      <c r="GJ14" s="16"/>
      <c r="GK14" s="16">
        <v>1</v>
      </c>
      <c r="GL14" s="16"/>
      <c r="GM14" s="16"/>
      <c r="GN14" s="16">
        <v>1</v>
      </c>
      <c r="GO14" s="16"/>
      <c r="GP14" s="16"/>
      <c r="GQ14" s="16">
        <v>1</v>
      </c>
      <c r="GR14" s="16"/>
      <c r="GS14" s="16"/>
      <c r="GT14" s="16">
        <v>1</v>
      </c>
      <c r="GU14" s="16"/>
      <c r="GV14" s="16"/>
      <c r="GW14" s="16">
        <v>1</v>
      </c>
      <c r="GX14" s="16"/>
      <c r="GY14" s="16"/>
      <c r="GZ14" s="16">
        <v>1</v>
      </c>
      <c r="HA14" s="16"/>
      <c r="HB14" s="16"/>
      <c r="HC14" s="16">
        <v>1</v>
      </c>
      <c r="HD14" s="16"/>
      <c r="HE14" s="16"/>
      <c r="HF14" s="16">
        <v>1</v>
      </c>
      <c r="HG14" s="16"/>
      <c r="HH14" s="16"/>
      <c r="HI14" s="16">
        <v>1</v>
      </c>
      <c r="HJ14" s="16"/>
      <c r="HK14" s="16"/>
      <c r="HL14" s="16">
        <v>1</v>
      </c>
      <c r="HM14" s="16"/>
      <c r="HN14" s="16"/>
      <c r="HO14" s="16">
        <v>1</v>
      </c>
      <c r="HP14" s="16"/>
      <c r="HQ14" s="16"/>
      <c r="HR14" s="16">
        <v>1</v>
      </c>
      <c r="HS14" s="16"/>
      <c r="HT14" s="16"/>
      <c r="HU14" s="16">
        <v>1</v>
      </c>
      <c r="HV14" s="16"/>
      <c r="HW14" s="16"/>
      <c r="HX14" s="16">
        <v>1</v>
      </c>
      <c r="HY14" s="16"/>
      <c r="HZ14" s="16"/>
      <c r="IA14" s="16">
        <v>1</v>
      </c>
      <c r="IB14" s="16"/>
      <c r="IC14" s="16"/>
      <c r="ID14" s="16">
        <v>1</v>
      </c>
      <c r="IE14" s="16"/>
      <c r="IF14" s="16"/>
      <c r="IG14" s="16">
        <v>1</v>
      </c>
      <c r="IH14" s="16"/>
      <c r="II14" s="16"/>
      <c r="IJ14" s="16">
        <v>1</v>
      </c>
      <c r="IK14" s="16"/>
      <c r="IL14" s="16"/>
      <c r="IM14" s="16">
        <v>1</v>
      </c>
      <c r="IN14" s="16"/>
      <c r="IO14" s="16"/>
      <c r="IP14" s="16">
        <v>1</v>
      </c>
      <c r="IQ14" s="16"/>
      <c r="IR14" s="16"/>
      <c r="IS14" s="16">
        <v>1</v>
      </c>
      <c r="IT14" s="16"/>
      <c r="IU14" s="16"/>
      <c r="IV14" s="16">
        <v>1</v>
      </c>
      <c r="IW14" s="16"/>
      <c r="IX14" s="16"/>
      <c r="IY14" s="16">
        <v>1</v>
      </c>
      <c r="IZ14" s="16"/>
      <c r="JA14" s="16"/>
      <c r="JB14" s="16">
        <v>1</v>
      </c>
      <c r="JC14" s="16"/>
    </row>
    <row r="15" spans="1:283" ht="15.6" x14ac:dyDescent="0.3">
      <c r="A15" s="2">
        <v>2</v>
      </c>
      <c r="B15" s="54" t="s">
        <v>634</v>
      </c>
      <c r="C15" s="9"/>
      <c r="D15" s="9">
        <v>1</v>
      </c>
      <c r="E15" s="9"/>
      <c r="F15" s="9"/>
      <c r="G15" s="9">
        <v>1</v>
      </c>
      <c r="H15" s="9"/>
      <c r="I15" s="9"/>
      <c r="J15" s="9">
        <v>1</v>
      </c>
      <c r="K15" s="9"/>
      <c r="L15" s="9"/>
      <c r="M15" s="9">
        <v>1</v>
      </c>
      <c r="N15" s="9"/>
      <c r="O15" s="9"/>
      <c r="P15" s="9">
        <v>1</v>
      </c>
      <c r="Q15" s="9"/>
      <c r="R15" s="9"/>
      <c r="S15" s="9">
        <v>1</v>
      </c>
      <c r="T15" s="9"/>
      <c r="U15" s="9"/>
      <c r="V15" s="9">
        <v>1</v>
      </c>
      <c r="W15" s="9"/>
      <c r="X15" s="1"/>
      <c r="Y15" s="1">
        <v>1</v>
      </c>
      <c r="Z15" s="1"/>
      <c r="AA15" s="1"/>
      <c r="AB15" s="1">
        <v>1</v>
      </c>
      <c r="AC15" s="1"/>
      <c r="AD15" s="1"/>
      <c r="AE15" s="1">
        <v>1</v>
      </c>
      <c r="AF15" s="1"/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1"/>
      <c r="BL15" s="1">
        <v>1</v>
      </c>
      <c r="BM15" s="1"/>
      <c r="BN15" s="1"/>
      <c r="BO15" s="1">
        <v>1</v>
      </c>
      <c r="BP15" s="1"/>
      <c r="BQ15" s="1"/>
      <c r="BR15" s="1">
        <v>1</v>
      </c>
      <c r="BS15" s="1"/>
      <c r="BT15" s="1"/>
      <c r="BU15" s="1">
        <v>1</v>
      </c>
      <c r="BV15" s="1"/>
      <c r="BW15" s="1"/>
      <c r="BX15" s="1">
        <v>1</v>
      </c>
      <c r="BY15" s="1"/>
      <c r="BZ15" s="1"/>
      <c r="CA15" s="1">
        <v>1</v>
      </c>
      <c r="CB15" s="1"/>
      <c r="CC15" s="1"/>
      <c r="CD15" s="1">
        <v>1</v>
      </c>
      <c r="CE15" s="1"/>
      <c r="CF15" s="1"/>
      <c r="CG15" s="1">
        <v>1</v>
      </c>
      <c r="CH15" s="1"/>
      <c r="CI15" s="1"/>
      <c r="CJ15" s="1">
        <v>1</v>
      </c>
      <c r="CK15" s="1"/>
      <c r="CL15" s="1"/>
      <c r="CM15" s="1">
        <v>1</v>
      </c>
      <c r="CN15" s="1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>
        <v>1</v>
      </c>
      <c r="FK15" s="4"/>
      <c r="FL15" s="4"/>
      <c r="FM15" s="4">
        <v>1</v>
      </c>
      <c r="FN15" s="4"/>
      <c r="FO15" s="4"/>
      <c r="FP15" s="4">
        <v>1</v>
      </c>
      <c r="FQ15" s="4"/>
      <c r="FR15" s="4"/>
      <c r="FS15" s="4">
        <v>1</v>
      </c>
      <c r="FT15" s="4"/>
      <c r="FU15" s="4"/>
      <c r="FV15" s="4">
        <v>1</v>
      </c>
      <c r="FW15" s="4"/>
      <c r="FX15" s="4"/>
      <c r="FY15" s="4">
        <v>1</v>
      </c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4"/>
      <c r="GT15" s="4">
        <v>1</v>
      </c>
      <c r="GU15" s="4"/>
      <c r="GV15" s="4"/>
      <c r="GW15" s="4">
        <v>1</v>
      </c>
      <c r="GX15" s="4"/>
      <c r="GY15" s="4"/>
      <c r="GZ15" s="4">
        <v>1</v>
      </c>
      <c r="HA15" s="4"/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>
        <v>1</v>
      </c>
      <c r="HY15" s="4"/>
      <c r="HZ15" s="4">
        <v>1</v>
      </c>
      <c r="IA15" s="16"/>
      <c r="IB15" s="16"/>
      <c r="IC15" s="4">
        <v>1</v>
      </c>
      <c r="ID15" s="16"/>
      <c r="IE15" s="16"/>
      <c r="IF15" s="4">
        <v>1</v>
      </c>
      <c r="IG15" s="16"/>
      <c r="IH15" s="16"/>
      <c r="II15" s="4">
        <v>1</v>
      </c>
      <c r="IJ15" s="16"/>
      <c r="IK15" s="16"/>
      <c r="IL15" s="4">
        <v>1</v>
      </c>
      <c r="IM15" s="16"/>
      <c r="IN15" s="16"/>
      <c r="IO15" s="4">
        <v>1</v>
      </c>
      <c r="IP15" s="16"/>
      <c r="IQ15" s="16"/>
      <c r="IR15" s="4">
        <v>1</v>
      </c>
      <c r="IS15" s="16"/>
      <c r="IT15" s="16"/>
      <c r="IU15" s="4">
        <v>1</v>
      </c>
      <c r="IV15" s="16"/>
      <c r="IW15" s="16"/>
      <c r="IX15" s="4">
        <v>1</v>
      </c>
      <c r="IY15" s="16"/>
      <c r="IZ15" s="16"/>
      <c r="JA15" s="4">
        <v>1</v>
      </c>
      <c r="JB15" s="16"/>
      <c r="JC15" s="16"/>
    </row>
    <row r="16" spans="1:283" ht="15.6" x14ac:dyDescent="0.3">
      <c r="A16" s="2">
        <v>3</v>
      </c>
      <c r="B16" s="54" t="s">
        <v>635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>
        <v>1</v>
      </c>
      <c r="M16" s="9"/>
      <c r="N16" s="9"/>
      <c r="O16" s="9">
        <v>1</v>
      </c>
      <c r="P16" s="9"/>
      <c r="Q16" s="9"/>
      <c r="R16" s="9">
        <v>1</v>
      </c>
      <c r="S16" s="9"/>
      <c r="T16" s="9"/>
      <c r="U16" s="9">
        <v>1</v>
      </c>
      <c r="V16" s="9"/>
      <c r="W16" s="9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1"/>
      <c r="CF16" s="1">
        <v>1</v>
      </c>
      <c r="CG16" s="1"/>
      <c r="CH16" s="1"/>
      <c r="CI16" s="1">
        <v>1</v>
      </c>
      <c r="CJ16" s="1"/>
      <c r="CK16" s="1"/>
      <c r="CL16" s="1">
        <v>1</v>
      </c>
      <c r="CM16" s="1"/>
      <c r="CN16" s="1"/>
      <c r="CO16" s="4"/>
      <c r="CP16" s="4">
        <v>1</v>
      </c>
      <c r="CQ16" s="4"/>
      <c r="CR16" s="4"/>
      <c r="CS16" s="4">
        <v>1</v>
      </c>
      <c r="CT16" s="4"/>
      <c r="CU16" s="4"/>
      <c r="CV16" s="4">
        <v>1</v>
      </c>
      <c r="CW16" s="4"/>
      <c r="CX16" s="4"/>
      <c r="CY16" s="4">
        <v>1</v>
      </c>
      <c r="CZ16" s="4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/>
      <c r="DT16" s="4">
        <v>1</v>
      </c>
      <c r="DU16" s="4"/>
      <c r="DV16" s="4"/>
      <c r="DW16" s="4">
        <v>1</v>
      </c>
      <c r="DX16" s="4"/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>
        <v>1</v>
      </c>
      <c r="IA16" s="16"/>
      <c r="IB16" s="16"/>
      <c r="IC16" s="4">
        <v>1</v>
      </c>
      <c r="ID16" s="16"/>
      <c r="IE16" s="16"/>
      <c r="IF16" s="4">
        <v>1</v>
      </c>
      <c r="IG16" s="16"/>
      <c r="IH16" s="16"/>
      <c r="II16" s="4">
        <v>1</v>
      </c>
      <c r="IJ16" s="16"/>
      <c r="IK16" s="16"/>
      <c r="IL16" s="4">
        <v>1</v>
      </c>
      <c r="IM16" s="16"/>
      <c r="IN16" s="16"/>
      <c r="IO16" s="4">
        <v>1</v>
      </c>
      <c r="IP16" s="16"/>
      <c r="IQ16" s="16"/>
      <c r="IR16" s="4">
        <v>1</v>
      </c>
      <c r="IS16" s="16"/>
      <c r="IT16" s="16"/>
      <c r="IU16" s="4">
        <v>1</v>
      </c>
      <c r="IV16" s="16"/>
      <c r="IW16" s="16"/>
      <c r="IX16" s="4">
        <v>1</v>
      </c>
      <c r="IY16" s="16"/>
      <c r="IZ16" s="16"/>
      <c r="JA16" s="4">
        <v>1</v>
      </c>
      <c r="JB16" s="16"/>
      <c r="JC16" s="16"/>
    </row>
    <row r="17" spans="1:263" ht="15.6" x14ac:dyDescent="0.3">
      <c r="A17" s="2">
        <v>4</v>
      </c>
      <c r="B17" s="54" t="s">
        <v>636</v>
      </c>
      <c r="C17" s="9"/>
      <c r="D17" s="9">
        <v>1</v>
      </c>
      <c r="E17" s="9"/>
      <c r="F17" s="9"/>
      <c r="G17" s="9">
        <v>1</v>
      </c>
      <c r="H17" s="9"/>
      <c r="I17" s="9"/>
      <c r="J17" s="9">
        <v>1</v>
      </c>
      <c r="K17" s="9"/>
      <c r="L17" s="9"/>
      <c r="M17" s="9">
        <v>1</v>
      </c>
      <c r="N17" s="9"/>
      <c r="O17" s="9"/>
      <c r="P17" s="9">
        <v>1</v>
      </c>
      <c r="Q17" s="9"/>
      <c r="R17" s="9"/>
      <c r="S17" s="9">
        <v>1</v>
      </c>
      <c r="T17" s="9"/>
      <c r="U17" s="9"/>
      <c r="V17" s="9">
        <v>1</v>
      </c>
      <c r="W17" s="9"/>
      <c r="X17" s="1"/>
      <c r="Y17" s="1"/>
      <c r="Z17" s="1">
        <v>1</v>
      </c>
      <c r="AA17" s="1"/>
      <c r="AB17" s="1"/>
      <c r="AC17" s="1">
        <v>1</v>
      </c>
      <c r="AD17" s="1"/>
      <c r="AE17" s="1"/>
      <c r="AF17" s="1">
        <v>1</v>
      </c>
      <c r="AG17" s="1"/>
      <c r="AH17" s="1"/>
      <c r="AI17" s="1">
        <v>1</v>
      </c>
      <c r="AJ17" s="1"/>
      <c r="AK17" s="1"/>
      <c r="AL17" s="1">
        <v>1</v>
      </c>
      <c r="AM17" s="1"/>
      <c r="AN17" s="1"/>
      <c r="AO17" s="1">
        <v>1</v>
      </c>
      <c r="AP17" s="1"/>
      <c r="AQ17" s="1"/>
      <c r="AR17" s="1">
        <v>1</v>
      </c>
      <c r="AS17" s="1"/>
      <c r="AT17" s="1"/>
      <c r="AU17" s="1">
        <v>1</v>
      </c>
      <c r="AV17" s="1"/>
      <c r="AW17" s="1"/>
      <c r="AX17" s="1">
        <v>1</v>
      </c>
      <c r="AY17" s="1"/>
      <c r="AZ17" s="1"/>
      <c r="BA17" s="1">
        <v>1</v>
      </c>
      <c r="BB17" s="1"/>
      <c r="BC17" s="1"/>
      <c r="BD17" s="1">
        <v>1</v>
      </c>
      <c r="BE17" s="1"/>
      <c r="BF17" s="1"/>
      <c r="BG17" s="1">
        <v>1</v>
      </c>
      <c r="BH17" s="1"/>
      <c r="BI17" s="1"/>
      <c r="BJ17" s="1">
        <v>1</v>
      </c>
      <c r="BK17" s="1"/>
      <c r="BL17" s="1"/>
      <c r="BM17" s="1">
        <v>1</v>
      </c>
      <c r="BN17" s="1"/>
      <c r="BO17" s="1"/>
      <c r="BP17" s="1">
        <v>1</v>
      </c>
      <c r="BQ17" s="1"/>
      <c r="BR17" s="1"/>
      <c r="BS17" s="1">
        <v>1</v>
      </c>
      <c r="BT17" s="1"/>
      <c r="BU17" s="1"/>
      <c r="BV17" s="1">
        <v>1</v>
      </c>
      <c r="BW17" s="1"/>
      <c r="BX17" s="1"/>
      <c r="BY17" s="1">
        <v>1</v>
      </c>
      <c r="BZ17" s="1"/>
      <c r="CA17" s="1"/>
      <c r="CB17" s="1">
        <v>1</v>
      </c>
      <c r="CC17" s="1"/>
      <c r="CD17" s="1"/>
      <c r="CE17" s="1">
        <v>1</v>
      </c>
      <c r="CF17" s="1"/>
      <c r="CG17" s="1"/>
      <c r="CH17" s="1">
        <v>1</v>
      </c>
      <c r="CI17" s="1"/>
      <c r="CJ17" s="1"/>
      <c r="CK17" s="1">
        <v>1</v>
      </c>
      <c r="CL17" s="1"/>
      <c r="CM17" s="1"/>
      <c r="CN17" s="1">
        <v>1</v>
      </c>
      <c r="CO17" s="4"/>
      <c r="CP17" s="4">
        <v>1</v>
      </c>
      <c r="CQ17" s="4"/>
      <c r="CR17" s="4"/>
      <c r="CS17" s="4">
        <v>1</v>
      </c>
      <c r="CT17" s="4"/>
      <c r="CU17" s="4"/>
      <c r="CV17" s="4">
        <v>1</v>
      </c>
      <c r="CW17" s="4"/>
      <c r="CX17" s="4"/>
      <c r="CY17" s="4">
        <v>1</v>
      </c>
      <c r="CZ17" s="4"/>
      <c r="DA17" s="4"/>
      <c r="DB17" s="4">
        <v>1</v>
      </c>
      <c r="DC17" s="4"/>
      <c r="DD17" s="4"/>
      <c r="DE17" s="4">
        <v>1</v>
      </c>
      <c r="DF17" s="4"/>
      <c r="DG17" s="4"/>
      <c r="DH17" s="4">
        <v>1</v>
      </c>
      <c r="DI17" s="4"/>
      <c r="DJ17" s="4"/>
      <c r="DK17" s="4">
        <v>1</v>
      </c>
      <c r="DL17" s="4"/>
      <c r="DM17" s="4"/>
      <c r="DN17" s="4">
        <v>1</v>
      </c>
      <c r="DO17" s="4"/>
      <c r="DP17" s="4"/>
      <c r="DQ17" s="4">
        <v>1</v>
      </c>
      <c r="DR17" s="4"/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4"/>
      <c r="FM17" s="4">
        <v>1</v>
      </c>
      <c r="FN17" s="4"/>
      <c r="FO17" s="4"/>
      <c r="FP17" s="4">
        <v>1</v>
      </c>
      <c r="FQ17" s="4"/>
      <c r="FR17" s="4"/>
      <c r="FS17" s="4">
        <v>1</v>
      </c>
      <c r="FT17" s="4"/>
      <c r="FU17" s="4"/>
      <c r="FV17" s="4">
        <v>1</v>
      </c>
      <c r="FW17" s="4"/>
      <c r="FX17" s="4"/>
      <c r="FY17" s="4">
        <v>1</v>
      </c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4"/>
      <c r="GT17" s="4">
        <v>1</v>
      </c>
      <c r="GU17" s="4"/>
      <c r="GV17" s="4"/>
      <c r="GW17" s="4">
        <v>1</v>
      </c>
      <c r="GX17" s="4"/>
      <c r="GY17" s="4"/>
      <c r="GZ17" s="4">
        <v>1</v>
      </c>
      <c r="HA17" s="4"/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>
        <v>1</v>
      </c>
      <c r="HY17" s="4"/>
      <c r="HZ17" s="4"/>
      <c r="IA17" s="16"/>
      <c r="IB17" s="16">
        <v>1</v>
      </c>
      <c r="IC17" s="4"/>
      <c r="ID17" s="16"/>
      <c r="IE17" s="16">
        <v>1</v>
      </c>
      <c r="IF17" s="4"/>
      <c r="IG17" s="16">
        <v>1</v>
      </c>
      <c r="IH17" s="16"/>
      <c r="II17" s="4"/>
      <c r="IJ17" s="16"/>
      <c r="IK17" s="16">
        <v>1</v>
      </c>
      <c r="IL17" s="4"/>
      <c r="IM17" s="16"/>
      <c r="IN17" s="16">
        <v>1</v>
      </c>
      <c r="IO17" s="4"/>
      <c r="IP17" s="16"/>
      <c r="IQ17" s="16">
        <v>1</v>
      </c>
      <c r="IR17" s="4"/>
      <c r="IS17" s="16">
        <v>1</v>
      </c>
      <c r="IT17" s="16"/>
      <c r="IU17" s="4"/>
      <c r="IV17" s="16"/>
      <c r="IW17" s="16">
        <v>1</v>
      </c>
      <c r="IX17" s="4"/>
      <c r="IY17" s="16"/>
      <c r="IZ17" s="16">
        <v>1</v>
      </c>
      <c r="JA17" s="4"/>
      <c r="JB17" s="16"/>
      <c r="JC17" s="16">
        <v>1</v>
      </c>
    </row>
    <row r="18" spans="1:263" ht="15.6" x14ac:dyDescent="0.3">
      <c r="A18" s="2">
        <v>5</v>
      </c>
      <c r="B18" s="54" t="s">
        <v>637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>
        <v>1</v>
      </c>
      <c r="V18" s="9"/>
      <c r="W18" s="9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>
        <v>1</v>
      </c>
      <c r="BX18" s="1"/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1">
        <v>1</v>
      </c>
      <c r="CJ18" s="1"/>
      <c r="CK18" s="1"/>
      <c r="CL18" s="1">
        <v>1</v>
      </c>
      <c r="CM18" s="1"/>
      <c r="CN18" s="1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16"/>
      <c r="IB18" s="16"/>
      <c r="IC18" s="4">
        <v>1</v>
      </c>
      <c r="ID18" s="16"/>
      <c r="IE18" s="16"/>
      <c r="IF18" s="4">
        <v>1</v>
      </c>
      <c r="IG18" s="16"/>
      <c r="IH18" s="16"/>
      <c r="II18" s="4">
        <v>1</v>
      </c>
      <c r="IJ18" s="16"/>
      <c r="IK18" s="16"/>
      <c r="IL18" s="4">
        <v>1</v>
      </c>
      <c r="IM18" s="16"/>
      <c r="IN18" s="16"/>
      <c r="IO18" s="4">
        <v>1</v>
      </c>
      <c r="IP18" s="16"/>
      <c r="IQ18" s="16"/>
      <c r="IR18" s="4">
        <v>1</v>
      </c>
      <c r="IS18" s="16"/>
      <c r="IT18" s="16"/>
      <c r="IU18" s="4">
        <v>1</v>
      </c>
      <c r="IV18" s="16"/>
      <c r="IW18" s="16"/>
      <c r="IX18" s="4">
        <v>1</v>
      </c>
      <c r="IY18" s="16"/>
      <c r="IZ18" s="16"/>
      <c r="JA18" s="4">
        <v>1</v>
      </c>
      <c r="JB18" s="16"/>
      <c r="JC18" s="16"/>
    </row>
    <row r="19" spans="1:263" ht="15.6" x14ac:dyDescent="0.3">
      <c r="A19" s="2">
        <v>6</v>
      </c>
      <c r="B19" s="54" t="s">
        <v>638</v>
      </c>
      <c r="C19" s="9">
        <v>1</v>
      </c>
      <c r="D19" s="9"/>
      <c r="E19" s="9"/>
      <c r="F19" s="9">
        <v>1</v>
      </c>
      <c r="G19" s="9"/>
      <c r="H19" s="9"/>
      <c r="I19" s="9">
        <v>1</v>
      </c>
      <c r="J19" s="9"/>
      <c r="K19" s="9"/>
      <c r="L19" s="9">
        <v>1</v>
      </c>
      <c r="M19" s="9"/>
      <c r="N19" s="9"/>
      <c r="O19" s="9">
        <v>1</v>
      </c>
      <c r="P19" s="9"/>
      <c r="Q19" s="9"/>
      <c r="R19" s="9">
        <v>1</v>
      </c>
      <c r="S19" s="9"/>
      <c r="T19" s="9"/>
      <c r="U19" s="9">
        <v>1</v>
      </c>
      <c r="V19" s="9"/>
      <c r="W19" s="9"/>
      <c r="X19" s="1">
        <v>1</v>
      </c>
      <c r="Y19" s="1"/>
      <c r="Z19" s="1"/>
      <c r="AA19" s="1">
        <v>1</v>
      </c>
      <c r="AB19" s="1"/>
      <c r="AC19" s="1"/>
      <c r="AD19" s="1">
        <v>1</v>
      </c>
      <c r="AE19" s="1"/>
      <c r="AF19" s="1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1"/>
      <c r="BW19" s="1">
        <v>1</v>
      </c>
      <c r="BX19" s="1"/>
      <c r="BY19" s="1"/>
      <c r="BZ19" s="1">
        <v>1</v>
      </c>
      <c r="CA19" s="1"/>
      <c r="CB19" s="1"/>
      <c r="CC19" s="1">
        <v>1</v>
      </c>
      <c r="CD19" s="1"/>
      <c r="CE19" s="1"/>
      <c r="CF19" s="1">
        <v>1</v>
      </c>
      <c r="CG19" s="1"/>
      <c r="CH19" s="1"/>
      <c r="CI19" s="1">
        <v>1</v>
      </c>
      <c r="CJ19" s="1"/>
      <c r="CK19" s="1"/>
      <c r="CL19" s="1">
        <v>1</v>
      </c>
      <c r="CM19" s="1"/>
      <c r="CN19" s="1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16"/>
      <c r="IB19" s="16"/>
      <c r="IC19" s="4">
        <v>1</v>
      </c>
      <c r="ID19" s="16"/>
      <c r="IE19" s="16"/>
      <c r="IF19" s="4">
        <v>1</v>
      </c>
      <c r="IG19" s="16"/>
      <c r="IH19" s="16"/>
      <c r="II19" s="4">
        <v>1</v>
      </c>
      <c r="IJ19" s="16"/>
      <c r="IK19" s="16"/>
      <c r="IL19" s="4">
        <v>1</v>
      </c>
      <c r="IM19" s="16"/>
      <c r="IN19" s="16"/>
      <c r="IO19" s="4">
        <v>1</v>
      </c>
      <c r="IP19" s="16"/>
      <c r="IQ19" s="16"/>
      <c r="IR19" s="4">
        <v>1</v>
      </c>
      <c r="IS19" s="16"/>
      <c r="IT19" s="16"/>
      <c r="IU19" s="4">
        <v>1</v>
      </c>
      <c r="IV19" s="16"/>
      <c r="IW19" s="16"/>
      <c r="IX19" s="4">
        <v>1</v>
      </c>
      <c r="IY19" s="16"/>
      <c r="IZ19" s="16"/>
      <c r="JA19" s="4">
        <v>1</v>
      </c>
      <c r="JB19" s="16"/>
      <c r="JC19" s="16"/>
    </row>
    <row r="20" spans="1:263" ht="15.6" x14ac:dyDescent="0.3">
      <c r="A20" s="3">
        <v>7</v>
      </c>
      <c r="B20" s="54" t="s">
        <v>639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16"/>
      <c r="IB20" s="16"/>
      <c r="IC20" s="4">
        <v>1</v>
      </c>
      <c r="ID20" s="16"/>
      <c r="IE20" s="16"/>
      <c r="IF20" s="4">
        <v>1</v>
      </c>
      <c r="IG20" s="16"/>
      <c r="IH20" s="16"/>
      <c r="II20" s="4">
        <v>1</v>
      </c>
      <c r="IJ20" s="16"/>
      <c r="IK20" s="16"/>
      <c r="IL20" s="4">
        <v>1</v>
      </c>
      <c r="IM20" s="16"/>
      <c r="IN20" s="16"/>
      <c r="IO20" s="4">
        <v>1</v>
      </c>
      <c r="IP20" s="16"/>
      <c r="IQ20" s="16"/>
      <c r="IR20" s="4">
        <v>1</v>
      </c>
      <c r="IS20" s="16"/>
      <c r="IT20" s="16"/>
      <c r="IU20" s="4">
        <v>1</v>
      </c>
      <c r="IV20" s="16"/>
      <c r="IW20" s="16"/>
      <c r="IX20" s="4">
        <v>1</v>
      </c>
      <c r="IY20" s="16"/>
      <c r="IZ20" s="16"/>
      <c r="JA20" s="4">
        <v>1</v>
      </c>
      <c r="JB20" s="16"/>
      <c r="JC20" s="16"/>
    </row>
    <row r="21" spans="1:263" ht="15.6" x14ac:dyDescent="0.3">
      <c r="A21" s="3">
        <v>8</v>
      </c>
      <c r="B21" s="54" t="s">
        <v>640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16"/>
      <c r="IB21" s="16"/>
      <c r="IC21" s="4">
        <v>1</v>
      </c>
      <c r="ID21" s="16"/>
      <c r="IE21" s="16"/>
      <c r="IF21" s="4">
        <v>1</v>
      </c>
      <c r="IG21" s="16"/>
      <c r="IH21" s="16"/>
      <c r="II21" s="4">
        <v>1</v>
      </c>
      <c r="IJ21" s="16"/>
      <c r="IK21" s="16"/>
      <c r="IL21" s="4">
        <v>1</v>
      </c>
      <c r="IM21" s="16"/>
      <c r="IN21" s="16"/>
      <c r="IO21" s="4">
        <v>1</v>
      </c>
      <c r="IP21" s="16"/>
      <c r="IQ21" s="16"/>
      <c r="IR21" s="4">
        <v>1</v>
      </c>
      <c r="IS21" s="16"/>
      <c r="IT21" s="16"/>
      <c r="IU21" s="4">
        <v>1</v>
      </c>
      <c r="IV21" s="16"/>
      <c r="IW21" s="16"/>
      <c r="IX21" s="4">
        <v>1</v>
      </c>
      <c r="IY21" s="16"/>
      <c r="IZ21" s="16"/>
      <c r="JA21" s="4">
        <v>1</v>
      </c>
      <c r="JB21" s="16"/>
      <c r="JC21" s="16"/>
    </row>
    <row r="22" spans="1:263" ht="15.6" x14ac:dyDescent="0.3">
      <c r="A22" s="3">
        <v>9</v>
      </c>
      <c r="B22" s="53" t="s">
        <v>641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16">
        <v>1</v>
      </c>
      <c r="IB22" s="16"/>
      <c r="IC22" s="4"/>
      <c r="ID22" s="16">
        <v>1</v>
      </c>
      <c r="IE22" s="16"/>
      <c r="IF22" s="4"/>
      <c r="IG22" s="16">
        <v>1</v>
      </c>
      <c r="IH22" s="16"/>
      <c r="II22" s="4"/>
      <c r="IJ22" s="16">
        <v>1</v>
      </c>
      <c r="IK22" s="16"/>
      <c r="IL22" s="4"/>
      <c r="IM22" s="16">
        <v>1</v>
      </c>
      <c r="IN22" s="16"/>
      <c r="IO22" s="4"/>
      <c r="IP22" s="16">
        <v>1</v>
      </c>
      <c r="IQ22" s="16"/>
      <c r="IR22" s="4"/>
      <c r="IS22" s="16">
        <v>1</v>
      </c>
      <c r="IT22" s="16"/>
      <c r="IU22" s="4"/>
      <c r="IV22" s="16">
        <v>1</v>
      </c>
      <c r="IW22" s="16"/>
      <c r="IX22" s="4"/>
      <c r="IY22" s="16">
        <v>1</v>
      </c>
      <c r="IZ22" s="16"/>
      <c r="JA22" s="4"/>
      <c r="JB22" s="16">
        <v>1</v>
      </c>
      <c r="JC22" s="16"/>
    </row>
    <row r="23" spans="1:263" ht="15.6" x14ac:dyDescent="0.3">
      <c r="A23" s="3">
        <v>10</v>
      </c>
      <c r="B23" s="53" t="s">
        <v>642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>
        <v>1</v>
      </c>
      <c r="CM23" s="4"/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>
        <v>1</v>
      </c>
      <c r="EU23" s="4"/>
      <c r="EV23" s="4"/>
      <c r="EW23" s="4">
        <v>1</v>
      </c>
      <c r="EX23" s="4"/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>
        <v>1</v>
      </c>
      <c r="FV23" s="4"/>
      <c r="FW23" s="4"/>
      <c r="FX23" s="4">
        <v>1</v>
      </c>
      <c r="FY23" s="4"/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>
        <v>1</v>
      </c>
      <c r="GN23" s="4"/>
      <c r="GO23" s="4"/>
      <c r="GP23" s="4">
        <v>1</v>
      </c>
      <c r="GQ23" s="4"/>
      <c r="GR23" s="4"/>
      <c r="GS23" s="4">
        <v>1</v>
      </c>
      <c r="GT23" s="4"/>
      <c r="GU23" s="4"/>
      <c r="GV23" s="4">
        <v>1</v>
      </c>
      <c r="GW23" s="4"/>
      <c r="GX23" s="4"/>
      <c r="GY23" s="4">
        <v>1</v>
      </c>
      <c r="GZ23" s="4"/>
      <c r="HA23" s="4"/>
      <c r="HB23" s="4">
        <v>1</v>
      </c>
      <c r="HC23" s="4"/>
      <c r="HD23" s="4"/>
      <c r="HE23" s="4">
        <v>1</v>
      </c>
      <c r="HF23" s="4"/>
      <c r="HG23" s="4"/>
      <c r="HH23" s="4">
        <v>1</v>
      </c>
      <c r="HI23" s="4"/>
      <c r="HJ23" s="4"/>
      <c r="HK23" s="4">
        <v>1</v>
      </c>
      <c r="HL23" s="4"/>
      <c r="HM23" s="4"/>
      <c r="HN23" s="4">
        <v>1</v>
      </c>
      <c r="HO23" s="4"/>
      <c r="HP23" s="4"/>
      <c r="HQ23" s="4">
        <v>1</v>
      </c>
      <c r="HR23" s="4"/>
      <c r="HS23" s="4"/>
      <c r="HT23" s="4">
        <v>1</v>
      </c>
      <c r="HU23" s="4"/>
      <c r="HV23" s="4"/>
      <c r="HW23" s="4">
        <v>1</v>
      </c>
      <c r="HX23" s="4"/>
      <c r="HY23" s="4"/>
      <c r="HZ23" s="4">
        <v>1</v>
      </c>
      <c r="IA23" s="16"/>
      <c r="IB23" s="16"/>
      <c r="IC23" s="4">
        <v>1</v>
      </c>
      <c r="ID23" s="16"/>
      <c r="IE23" s="16"/>
      <c r="IF23" s="4">
        <v>1</v>
      </c>
      <c r="IG23" s="16"/>
      <c r="IH23" s="16"/>
      <c r="II23" s="4">
        <v>1</v>
      </c>
      <c r="IJ23" s="16"/>
      <c r="IK23" s="16"/>
      <c r="IL23" s="4">
        <v>1</v>
      </c>
      <c r="IM23" s="16"/>
      <c r="IN23" s="16"/>
      <c r="IO23" s="4">
        <v>1</v>
      </c>
      <c r="IP23" s="16"/>
      <c r="IQ23" s="16"/>
      <c r="IR23" s="4">
        <v>1</v>
      </c>
      <c r="IS23" s="16"/>
      <c r="IT23" s="16"/>
      <c r="IU23" s="4">
        <v>1</v>
      </c>
      <c r="IV23" s="16"/>
      <c r="IW23" s="16"/>
      <c r="IX23" s="4">
        <v>1</v>
      </c>
      <c r="IY23" s="16"/>
      <c r="IZ23" s="16"/>
      <c r="JA23" s="4">
        <v>1</v>
      </c>
      <c r="JB23" s="16"/>
      <c r="JC23" s="16"/>
    </row>
    <row r="24" spans="1:263" ht="15.6" x14ac:dyDescent="0.3">
      <c r="A24" s="3">
        <v>11</v>
      </c>
      <c r="B24" s="53" t="s">
        <v>643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>
        <v>1</v>
      </c>
      <c r="BU24" s="4"/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>
        <v>1</v>
      </c>
      <c r="CM24" s="4"/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4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16"/>
      <c r="IB24" s="16"/>
      <c r="IC24" s="4">
        <v>1</v>
      </c>
      <c r="ID24" s="16"/>
      <c r="IE24" s="16"/>
      <c r="IF24" s="4">
        <v>1</v>
      </c>
      <c r="IG24" s="16"/>
      <c r="IH24" s="16"/>
      <c r="II24" s="4">
        <v>1</v>
      </c>
      <c r="IJ24" s="16"/>
      <c r="IK24" s="16"/>
      <c r="IL24" s="4">
        <v>1</v>
      </c>
      <c r="IM24" s="16"/>
      <c r="IN24" s="16"/>
      <c r="IO24" s="4">
        <v>1</v>
      </c>
      <c r="IP24" s="16"/>
      <c r="IQ24" s="16"/>
      <c r="IR24" s="4">
        <v>1</v>
      </c>
      <c r="IS24" s="16"/>
      <c r="IT24" s="16"/>
      <c r="IU24" s="4">
        <v>1</v>
      </c>
      <c r="IV24" s="16"/>
      <c r="IW24" s="16"/>
      <c r="IX24" s="4">
        <v>1</v>
      </c>
      <c r="IY24" s="16"/>
      <c r="IZ24" s="16"/>
      <c r="JA24" s="4">
        <v>1</v>
      </c>
      <c r="JB24" s="16"/>
      <c r="JC24" s="16"/>
    </row>
    <row r="25" spans="1:263" ht="15.6" x14ac:dyDescent="0.3">
      <c r="A25" s="3">
        <v>12</v>
      </c>
      <c r="B25" s="53" t="s">
        <v>644</v>
      </c>
      <c r="C25" s="3"/>
      <c r="D25" s="3"/>
      <c r="E25" s="3">
        <v>1</v>
      </c>
      <c r="F25" s="3"/>
      <c r="G25" s="3"/>
      <c r="H25" s="3">
        <v>1</v>
      </c>
      <c r="I25" s="3"/>
      <c r="J25" s="3"/>
      <c r="K25" s="3">
        <v>1</v>
      </c>
      <c r="L25" s="3"/>
      <c r="M25" s="3"/>
      <c r="N25" s="3">
        <v>1</v>
      </c>
      <c r="O25" s="3"/>
      <c r="P25" s="3"/>
      <c r="Q25" s="3">
        <v>1</v>
      </c>
      <c r="R25" s="3"/>
      <c r="S25" s="3"/>
      <c r="T25" s="3">
        <v>1</v>
      </c>
      <c r="U25" s="3"/>
      <c r="V25" s="3"/>
      <c r="W25" s="3">
        <v>1</v>
      </c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/>
      <c r="EX25" s="4">
        <v>1</v>
      </c>
      <c r="EY25" s="4"/>
      <c r="EZ25" s="4"/>
      <c r="FA25" s="4">
        <v>1</v>
      </c>
      <c r="FB25" s="4"/>
      <c r="FC25" s="4"/>
      <c r="FD25" s="4">
        <v>1</v>
      </c>
      <c r="FE25" s="4"/>
      <c r="FF25" s="4"/>
      <c r="FG25" s="4">
        <v>1</v>
      </c>
      <c r="FH25" s="4"/>
      <c r="FI25" s="4"/>
      <c r="FJ25" s="4">
        <v>1</v>
      </c>
      <c r="FK25" s="4"/>
      <c r="FL25" s="4"/>
      <c r="FM25" s="4">
        <v>1</v>
      </c>
      <c r="FN25" s="4"/>
      <c r="FO25" s="4"/>
      <c r="FP25" s="4">
        <v>1</v>
      </c>
      <c r="FQ25" s="4"/>
      <c r="FR25" s="4"/>
      <c r="FS25" s="4">
        <v>1</v>
      </c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>
        <v>1</v>
      </c>
      <c r="GR25" s="4"/>
      <c r="GS25" s="4"/>
      <c r="GT25" s="4">
        <v>1</v>
      </c>
      <c r="GU25" s="4"/>
      <c r="GV25" s="4"/>
      <c r="GW25" s="4">
        <v>1</v>
      </c>
      <c r="GX25" s="4"/>
      <c r="GY25" s="4"/>
      <c r="GZ25" s="4">
        <v>1</v>
      </c>
      <c r="HA25" s="4"/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>
        <v>1</v>
      </c>
      <c r="HY25" s="4"/>
      <c r="HZ25" s="4"/>
      <c r="IA25" s="16">
        <v>1</v>
      </c>
      <c r="IB25" s="16"/>
      <c r="IC25" s="4"/>
      <c r="ID25" s="16">
        <v>1</v>
      </c>
      <c r="IE25" s="16"/>
      <c r="IF25" s="4"/>
      <c r="IG25" s="16"/>
      <c r="IH25" s="16">
        <v>1</v>
      </c>
      <c r="II25" s="4"/>
      <c r="IJ25" s="16">
        <v>1</v>
      </c>
      <c r="IK25" s="16"/>
      <c r="IL25" s="4"/>
      <c r="IM25" s="16">
        <v>1</v>
      </c>
      <c r="IN25" s="16"/>
      <c r="IO25" s="4"/>
      <c r="IP25" s="16">
        <v>1</v>
      </c>
      <c r="IQ25" s="16"/>
      <c r="IR25" s="4"/>
      <c r="IS25" s="16"/>
      <c r="IT25" s="16">
        <v>1</v>
      </c>
      <c r="IU25" s="4"/>
      <c r="IV25" s="16">
        <v>1</v>
      </c>
      <c r="IW25" s="16"/>
      <c r="IX25" s="4"/>
      <c r="IY25" s="16">
        <v>1</v>
      </c>
      <c r="IZ25" s="16"/>
      <c r="JA25" s="4"/>
      <c r="JB25" s="16">
        <v>1</v>
      </c>
      <c r="JC25" s="16"/>
    </row>
    <row r="26" spans="1:263" ht="15.6" x14ac:dyDescent="0.3">
      <c r="A26" s="3">
        <v>13</v>
      </c>
      <c r="B26" s="53" t="s">
        <v>645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16"/>
      <c r="IB26" s="16"/>
      <c r="IC26" s="4">
        <v>1</v>
      </c>
      <c r="ID26" s="16"/>
      <c r="IE26" s="16"/>
      <c r="IF26" s="4">
        <v>1</v>
      </c>
      <c r="IG26" s="16"/>
      <c r="IH26" s="16"/>
      <c r="II26" s="4">
        <v>1</v>
      </c>
      <c r="IJ26" s="16"/>
      <c r="IK26" s="16"/>
      <c r="IL26" s="4">
        <v>1</v>
      </c>
      <c r="IM26" s="16"/>
      <c r="IN26" s="16"/>
      <c r="IO26" s="4">
        <v>1</v>
      </c>
      <c r="IP26" s="16"/>
      <c r="IQ26" s="16"/>
      <c r="IR26" s="4">
        <v>1</v>
      </c>
      <c r="IS26" s="16"/>
      <c r="IT26" s="16"/>
      <c r="IU26" s="4">
        <v>1</v>
      </c>
      <c r="IV26" s="16"/>
      <c r="IW26" s="16"/>
      <c r="IX26" s="4">
        <v>1</v>
      </c>
      <c r="IY26" s="16"/>
      <c r="IZ26" s="16"/>
      <c r="JA26" s="4">
        <v>1</v>
      </c>
      <c r="JB26" s="16"/>
      <c r="JC26" s="16"/>
    </row>
    <row r="27" spans="1:263" ht="15.6" x14ac:dyDescent="0.3">
      <c r="A27" s="3">
        <v>14</v>
      </c>
      <c r="B27" s="53" t="s">
        <v>646</v>
      </c>
      <c r="C27" s="3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>
        <v>1</v>
      </c>
      <c r="T27" s="3"/>
      <c r="U27" s="3"/>
      <c r="V27" s="3">
        <v>1</v>
      </c>
      <c r="W27" s="3"/>
      <c r="X27" s="4"/>
      <c r="Y27" s="4">
        <v>1</v>
      </c>
      <c r="Z27" s="4"/>
      <c r="AA27" s="4"/>
      <c r="AB27" s="4">
        <v>1</v>
      </c>
      <c r="AC27" s="4"/>
      <c r="AD27" s="4"/>
      <c r="AE27" s="4">
        <v>1</v>
      </c>
      <c r="AF27" s="4"/>
      <c r="AG27" s="4"/>
      <c r="AH27" s="4">
        <v>1</v>
      </c>
      <c r="AI27" s="4"/>
      <c r="AJ27" s="4"/>
      <c r="AK27" s="4">
        <v>1</v>
      </c>
      <c r="AL27" s="4"/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>
        <v>1</v>
      </c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>
        <v>1</v>
      </c>
      <c r="BS27" s="4"/>
      <c r="BT27" s="4"/>
      <c r="BU27" s="4">
        <v>1</v>
      </c>
      <c r="BV27" s="4"/>
      <c r="BW27" s="4"/>
      <c r="BX27" s="4">
        <v>1</v>
      </c>
      <c r="BY27" s="4"/>
      <c r="BZ27" s="4"/>
      <c r="CA27" s="4">
        <v>1</v>
      </c>
      <c r="CB27" s="4"/>
      <c r="CC27" s="4"/>
      <c r="CD27" s="4">
        <v>1</v>
      </c>
      <c r="CE27" s="4"/>
      <c r="CF27" s="4"/>
      <c r="CG27" s="4">
        <v>1</v>
      </c>
      <c r="CH27" s="4"/>
      <c r="CI27" s="4"/>
      <c r="CJ27" s="4">
        <v>1</v>
      </c>
      <c r="CK27" s="4"/>
      <c r="CL27" s="4"/>
      <c r="CM27" s="4">
        <v>1</v>
      </c>
      <c r="CN27" s="4"/>
      <c r="CO27" s="4"/>
      <c r="CP27" s="4">
        <v>1</v>
      </c>
      <c r="CQ27" s="4"/>
      <c r="CR27" s="4"/>
      <c r="CS27" s="4">
        <v>1</v>
      </c>
      <c r="CT27" s="4"/>
      <c r="CU27" s="4"/>
      <c r="CV27" s="4">
        <v>1</v>
      </c>
      <c r="CW27" s="4"/>
      <c r="CX27" s="4"/>
      <c r="CY27" s="4">
        <v>1</v>
      </c>
      <c r="CZ27" s="4"/>
      <c r="DA27" s="4"/>
      <c r="DB27" s="4">
        <v>1</v>
      </c>
      <c r="DC27" s="4"/>
      <c r="DD27" s="4"/>
      <c r="DE27" s="4">
        <v>1</v>
      </c>
      <c r="DF27" s="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>
        <v>1</v>
      </c>
      <c r="FK27" s="4"/>
      <c r="FL27" s="4"/>
      <c r="FM27" s="4">
        <v>1</v>
      </c>
      <c r="FN27" s="4"/>
      <c r="FO27" s="4"/>
      <c r="FP27" s="4">
        <v>1</v>
      </c>
      <c r="FQ27" s="4"/>
      <c r="FR27" s="4"/>
      <c r="FS27" s="4">
        <v>1</v>
      </c>
      <c r="FT27" s="4"/>
      <c r="FU27" s="4"/>
      <c r="FV27" s="4">
        <v>1</v>
      </c>
      <c r="FW27" s="4"/>
      <c r="FX27" s="4"/>
      <c r="FY27" s="4">
        <v>1</v>
      </c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4"/>
      <c r="GT27" s="4">
        <v>1</v>
      </c>
      <c r="GU27" s="4"/>
      <c r="GV27" s="4"/>
      <c r="GW27" s="4">
        <v>1</v>
      </c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>
        <v>1</v>
      </c>
      <c r="IA27" s="16"/>
      <c r="IB27" s="16"/>
      <c r="IC27" s="4">
        <v>1</v>
      </c>
      <c r="ID27" s="16"/>
      <c r="IE27" s="16"/>
      <c r="IF27" s="4">
        <v>1</v>
      </c>
      <c r="IG27" s="16"/>
      <c r="IH27" s="16"/>
      <c r="II27" s="4">
        <v>1</v>
      </c>
      <c r="IJ27" s="16"/>
      <c r="IK27" s="16"/>
      <c r="IL27" s="4">
        <v>1</v>
      </c>
      <c r="IM27" s="16"/>
      <c r="IN27" s="16"/>
      <c r="IO27" s="4">
        <v>1</v>
      </c>
      <c r="IP27" s="16"/>
      <c r="IQ27" s="16"/>
      <c r="IR27" s="4">
        <v>1</v>
      </c>
      <c r="IS27" s="16"/>
      <c r="IT27" s="16"/>
      <c r="IU27" s="4">
        <v>1</v>
      </c>
      <c r="IV27" s="16"/>
      <c r="IW27" s="16"/>
      <c r="IX27" s="4">
        <v>1</v>
      </c>
      <c r="IY27" s="16"/>
      <c r="IZ27" s="16"/>
      <c r="JA27" s="4">
        <v>1</v>
      </c>
      <c r="JB27" s="16"/>
      <c r="JC27" s="16"/>
    </row>
    <row r="28" spans="1:263" ht="15.6" x14ac:dyDescent="0.3">
      <c r="A28" s="3">
        <v>15</v>
      </c>
      <c r="B28" s="53" t="s">
        <v>647</v>
      </c>
      <c r="C28" s="3"/>
      <c r="D28" s="3">
        <v>1</v>
      </c>
      <c r="E28" s="3"/>
      <c r="F28" s="3"/>
      <c r="G28" s="3">
        <v>1</v>
      </c>
      <c r="H28" s="3"/>
      <c r="I28" s="3"/>
      <c r="J28" s="3">
        <v>1</v>
      </c>
      <c r="K28" s="3"/>
      <c r="L28" s="3"/>
      <c r="M28" s="3">
        <v>1</v>
      </c>
      <c r="N28" s="3"/>
      <c r="O28" s="3"/>
      <c r="P28" s="3">
        <v>1</v>
      </c>
      <c r="Q28" s="3"/>
      <c r="R28" s="3"/>
      <c r="S28" s="3">
        <v>1</v>
      </c>
      <c r="T28" s="3"/>
      <c r="U28" s="3"/>
      <c r="V28" s="3">
        <v>1</v>
      </c>
      <c r="W28" s="3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/>
      <c r="EF28" s="4">
        <v>1</v>
      </c>
      <c r="EG28" s="4"/>
      <c r="EH28" s="4"/>
      <c r="EI28" s="4">
        <v>1</v>
      </c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4"/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4"/>
      <c r="FM28" s="4">
        <v>1</v>
      </c>
      <c r="FN28" s="4"/>
      <c r="FO28" s="4"/>
      <c r="FP28" s="4">
        <v>1</v>
      </c>
      <c r="FQ28" s="4"/>
      <c r="FR28" s="4"/>
      <c r="FS28" s="4">
        <v>1</v>
      </c>
      <c r="FT28" s="4"/>
      <c r="FU28" s="4"/>
      <c r="FV28" s="4">
        <v>1</v>
      </c>
      <c r="FW28" s="4"/>
      <c r="FX28" s="4"/>
      <c r="FY28" s="4">
        <v>1</v>
      </c>
      <c r="FZ28" s="4"/>
      <c r="GA28" s="4"/>
      <c r="GB28" s="4">
        <v>1</v>
      </c>
      <c r="GC28" s="4"/>
      <c r="GD28" s="4"/>
      <c r="GE28" s="4">
        <v>1</v>
      </c>
      <c r="GF28" s="4"/>
      <c r="GG28" s="4"/>
      <c r="GH28" s="4">
        <v>1</v>
      </c>
      <c r="GI28" s="4"/>
      <c r="GJ28" s="4"/>
      <c r="GK28" s="4">
        <v>1</v>
      </c>
      <c r="GL28" s="4"/>
      <c r="GM28" s="4"/>
      <c r="GN28" s="4">
        <v>1</v>
      </c>
      <c r="GO28" s="4"/>
      <c r="GP28" s="4"/>
      <c r="GQ28" s="4">
        <v>1</v>
      </c>
      <c r="GR28" s="4"/>
      <c r="GS28" s="4"/>
      <c r="GT28" s="4">
        <v>1</v>
      </c>
      <c r="GU28" s="4"/>
      <c r="GV28" s="4"/>
      <c r="GW28" s="4">
        <v>1</v>
      </c>
      <c r="GX28" s="4"/>
      <c r="GY28" s="4"/>
      <c r="GZ28" s="4">
        <v>1</v>
      </c>
      <c r="HA28" s="4"/>
      <c r="HB28" s="4"/>
      <c r="HC28" s="4">
        <v>1</v>
      </c>
      <c r="HD28" s="4"/>
      <c r="HE28" s="4"/>
      <c r="HF28" s="4">
        <v>1</v>
      </c>
      <c r="HG28" s="4"/>
      <c r="HH28" s="4"/>
      <c r="HI28" s="4">
        <v>1</v>
      </c>
      <c r="HJ28" s="4"/>
      <c r="HK28" s="4"/>
      <c r="HL28" s="4">
        <v>1</v>
      </c>
      <c r="HM28" s="4"/>
      <c r="HN28" s="4"/>
      <c r="HO28" s="4">
        <v>1</v>
      </c>
      <c r="HP28" s="4"/>
      <c r="HQ28" s="4"/>
      <c r="HR28" s="4">
        <v>1</v>
      </c>
      <c r="HS28" s="4"/>
      <c r="HT28" s="4"/>
      <c r="HU28" s="4">
        <v>1</v>
      </c>
      <c r="HV28" s="4"/>
      <c r="HW28" s="4"/>
      <c r="HX28" s="4">
        <v>1</v>
      </c>
      <c r="HY28" s="4"/>
      <c r="HZ28" s="4"/>
      <c r="IA28" s="16">
        <v>1</v>
      </c>
      <c r="IB28" s="16"/>
      <c r="IC28" s="4"/>
      <c r="ID28" s="16">
        <v>1</v>
      </c>
      <c r="IE28" s="16"/>
      <c r="IF28" s="4"/>
      <c r="IG28" s="16">
        <v>1</v>
      </c>
      <c r="IH28" s="16"/>
      <c r="II28" s="4"/>
      <c r="IJ28" s="16">
        <v>1</v>
      </c>
      <c r="IK28" s="16"/>
      <c r="IL28" s="4"/>
      <c r="IM28" s="16">
        <v>1</v>
      </c>
      <c r="IN28" s="16"/>
      <c r="IO28" s="4"/>
      <c r="IP28" s="16">
        <v>1</v>
      </c>
      <c r="IQ28" s="16"/>
      <c r="IR28" s="4"/>
      <c r="IS28" s="16">
        <v>1</v>
      </c>
      <c r="IT28" s="16"/>
      <c r="IU28" s="4"/>
      <c r="IV28" s="16">
        <v>1</v>
      </c>
      <c r="IW28" s="16"/>
      <c r="IX28" s="4"/>
      <c r="IY28" s="16">
        <v>1</v>
      </c>
      <c r="IZ28" s="16"/>
      <c r="JA28" s="4"/>
      <c r="JB28" s="16">
        <v>1</v>
      </c>
      <c r="JC28" s="16"/>
    </row>
    <row r="29" spans="1:263" ht="15.6" x14ac:dyDescent="0.3">
      <c r="A29" s="3">
        <v>16</v>
      </c>
      <c r="B29" s="53" t="s">
        <v>648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>
        <v>1</v>
      </c>
      <c r="CP29" s="4"/>
      <c r="CQ29" s="4"/>
      <c r="CR29" s="4">
        <v>1</v>
      </c>
      <c r="CS29" s="4"/>
      <c r="CT29" s="4"/>
      <c r="CU29" s="4">
        <v>1</v>
      </c>
      <c r="CV29" s="4"/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>
        <v>1</v>
      </c>
      <c r="EX29" s="4"/>
      <c r="EY29" s="4"/>
      <c r="EZ29" s="4">
        <v>1</v>
      </c>
      <c r="FA29" s="4"/>
      <c r="FB29" s="4"/>
      <c r="FC29" s="4">
        <v>1</v>
      </c>
      <c r="FD29" s="4"/>
      <c r="FE29" s="4"/>
      <c r="FF29" s="4">
        <v>1</v>
      </c>
      <c r="FG29" s="4"/>
      <c r="FH29" s="4"/>
      <c r="FI29" s="4">
        <v>1</v>
      </c>
      <c r="FJ29" s="4"/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>
        <v>1</v>
      </c>
      <c r="GN29" s="4"/>
      <c r="GO29" s="4"/>
      <c r="GP29" s="4">
        <v>1</v>
      </c>
      <c r="GQ29" s="4"/>
      <c r="GR29" s="4"/>
      <c r="GS29" s="4">
        <v>1</v>
      </c>
      <c r="GT29" s="4"/>
      <c r="GU29" s="4"/>
      <c r="GV29" s="4">
        <v>1</v>
      </c>
      <c r="GW29" s="4"/>
      <c r="GX29" s="4"/>
      <c r="GY29" s="4">
        <v>1</v>
      </c>
      <c r="GZ29" s="4"/>
      <c r="HA29" s="4"/>
      <c r="HB29" s="4">
        <v>1</v>
      </c>
      <c r="HC29" s="4"/>
      <c r="HD29" s="4"/>
      <c r="HE29" s="4">
        <v>1</v>
      </c>
      <c r="HF29" s="4"/>
      <c r="HG29" s="4"/>
      <c r="HH29" s="4">
        <v>1</v>
      </c>
      <c r="HI29" s="4"/>
      <c r="HJ29" s="4"/>
      <c r="HK29" s="4">
        <v>1</v>
      </c>
      <c r="HL29" s="4"/>
      <c r="HM29" s="4"/>
      <c r="HN29" s="4">
        <v>1</v>
      </c>
      <c r="HO29" s="4"/>
      <c r="HP29" s="4"/>
      <c r="HQ29" s="4">
        <v>1</v>
      </c>
      <c r="HR29" s="4"/>
      <c r="HS29" s="4"/>
      <c r="HT29" s="4">
        <v>1</v>
      </c>
      <c r="HU29" s="4"/>
      <c r="HV29" s="4"/>
      <c r="HW29" s="4">
        <v>1</v>
      </c>
      <c r="HX29" s="4"/>
      <c r="HY29" s="4"/>
      <c r="HZ29" s="4">
        <v>1</v>
      </c>
      <c r="IA29" s="16"/>
      <c r="IB29" s="16"/>
      <c r="IC29" s="4">
        <v>1</v>
      </c>
      <c r="ID29" s="16"/>
      <c r="IE29" s="16"/>
      <c r="IF29" s="4">
        <v>1</v>
      </c>
      <c r="IG29" s="16"/>
      <c r="IH29" s="16"/>
      <c r="II29" s="4">
        <v>1</v>
      </c>
      <c r="IJ29" s="16"/>
      <c r="IK29" s="16"/>
      <c r="IL29" s="4">
        <v>1</v>
      </c>
      <c r="IM29" s="16"/>
      <c r="IN29" s="16"/>
      <c r="IO29" s="4">
        <v>1</v>
      </c>
      <c r="IP29" s="16"/>
      <c r="IQ29" s="16"/>
      <c r="IR29" s="4">
        <v>1</v>
      </c>
      <c r="IS29" s="16"/>
      <c r="IT29" s="16"/>
      <c r="IU29" s="4">
        <v>1</v>
      </c>
      <c r="IV29" s="16"/>
      <c r="IW29" s="16"/>
      <c r="IX29" s="4">
        <v>1</v>
      </c>
      <c r="IY29" s="16"/>
      <c r="IZ29" s="16"/>
      <c r="JA29" s="4">
        <v>1</v>
      </c>
      <c r="JB29" s="16"/>
      <c r="JC29" s="16"/>
    </row>
    <row r="30" spans="1:263" ht="15.6" x14ac:dyDescent="0.3">
      <c r="A30" s="3">
        <v>17</v>
      </c>
      <c r="B30" s="53" t="s">
        <v>649</v>
      </c>
      <c r="C30" s="3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4">
        <v>1</v>
      </c>
      <c r="FM30" s="4"/>
      <c r="FN30" s="4"/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4">
        <v>1</v>
      </c>
      <c r="GT30" s="4"/>
      <c r="GU30" s="4"/>
      <c r="GV30" s="4">
        <v>1</v>
      </c>
      <c r="GW30" s="4"/>
      <c r="GX30" s="4"/>
      <c r="GY30" s="4">
        <v>1</v>
      </c>
      <c r="GZ30" s="4"/>
      <c r="HA30" s="4"/>
      <c r="HB30" s="4">
        <v>1</v>
      </c>
      <c r="HC30" s="4"/>
      <c r="HD30" s="4"/>
      <c r="HE30" s="4">
        <v>1</v>
      </c>
      <c r="HF30" s="4"/>
      <c r="HG30" s="4"/>
      <c r="HH30" s="4">
        <v>1</v>
      </c>
      <c r="HI30" s="4"/>
      <c r="HJ30" s="4"/>
      <c r="HK30" s="4">
        <v>1</v>
      </c>
      <c r="HL30" s="4"/>
      <c r="HM30" s="4"/>
      <c r="HN30" s="4">
        <v>1</v>
      </c>
      <c r="HO30" s="4"/>
      <c r="HP30" s="4"/>
      <c r="HQ30" s="4">
        <v>1</v>
      </c>
      <c r="HR30" s="4"/>
      <c r="HS30" s="4"/>
      <c r="HT30" s="4">
        <v>1</v>
      </c>
      <c r="HU30" s="4"/>
      <c r="HV30" s="4"/>
      <c r="HW30" s="4">
        <v>1</v>
      </c>
      <c r="HX30" s="4"/>
      <c r="HY30" s="4"/>
      <c r="HZ30" s="4">
        <v>1</v>
      </c>
      <c r="IA30" s="16"/>
      <c r="IB30" s="16"/>
      <c r="IC30" s="4">
        <v>1</v>
      </c>
      <c r="ID30" s="16"/>
      <c r="IE30" s="16"/>
      <c r="IF30" s="4">
        <v>1</v>
      </c>
      <c r="IG30" s="16"/>
      <c r="IH30" s="16"/>
      <c r="II30" s="4">
        <v>1</v>
      </c>
      <c r="IJ30" s="16"/>
      <c r="IK30" s="16"/>
      <c r="IL30" s="4">
        <v>1</v>
      </c>
      <c r="IM30" s="16"/>
      <c r="IN30" s="16"/>
      <c r="IO30" s="4">
        <v>1</v>
      </c>
      <c r="IP30" s="16"/>
      <c r="IQ30" s="16"/>
      <c r="IR30" s="4">
        <v>1</v>
      </c>
      <c r="IS30" s="16"/>
      <c r="IT30" s="16"/>
      <c r="IU30" s="4">
        <v>1</v>
      </c>
      <c r="IV30" s="16"/>
      <c r="IW30" s="16"/>
      <c r="IX30" s="4">
        <v>1</v>
      </c>
      <c r="IY30" s="16"/>
      <c r="IZ30" s="16"/>
      <c r="JA30" s="4">
        <v>1</v>
      </c>
      <c r="JB30" s="16"/>
      <c r="JC30" s="16"/>
    </row>
    <row r="31" spans="1:263" ht="15.6" x14ac:dyDescent="0.3">
      <c r="A31" s="3">
        <v>18</v>
      </c>
      <c r="B31" s="53" t="s">
        <v>650</v>
      </c>
      <c r="C31" s="3">
        <v>1</v>
      </c>
      <c r="D31" s="3"/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>
        <v>1</v>
      </c>
      <c r="BU31" s="4"/>
      <c r="BV31" s="4"/>
      <c r="BW31" s="4">
        <v>1</v>
      </c>
      <c r="BX31" s="4"/>
      <c r="BY31" s="4"/>
      <c r="BZ31" s="4">
        <v>1</v>
      </c>
      <c r="CA31" s="4"/>
      <c r="CB31" s="4"/>
      <c r="CC31" s="4">
        <v>1</v>
      </c>
      <c r="CD31" s="4"/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>
        <v>1</v>
      </c>
      <c r="CP31" s="4"/>
      <c r="CQ31" s="4"/>
      <c r="CR31" s="4">
        <v>1</v>
      </c>
      <c r="CS31" s="4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>
        <v>1</v>
      </c>
      <c r="FV31" s="4"/>
      <c r="FW31" s="4"/>
      <c r="FX31" s="4">
        <v>1</v>
      </c>
      <c r="FY31" s="4"/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>
        <v>1</v>
      </c>
      <c r="GQ31" s="4"/>
      <c r="GR31" s="4"/>
      <c r="GS31" s="4">
        <v>1</v>
      </c>
      <c r="GT31" s="4"/>
      <c r="GU31" s="4"/>
      <c r="GV31" s="4">
        <v>1</v>
      </c>
      <c r="GW31" s="4"/>
      <c r="GX31" s="4"/>
      <c r="GY31" s="4">
        <v>1</v>
      </c>
      <c r="GZ31" s="4"/>
      <c r="HA31" s="4"/>
      <c r="HB31" s="4">
        <v>1</v>
      </c>
      <c r="HC31" s="4"/>
      <c r="HD31" s="4"/>
      <c r="HE31" s="4">
        <v>1</v>
      </c>
      <c r="HF31" s="4"/>
      <c r="HG31" s="4"/>
      <c r="HH31" s="4">
        <v>1</v>
      </c>
      <c r="HI31" s="4"/>
      <c r="HJ31" s="4"/>
      <c r="HK31" s="4">
        <v>1</v>
      </c>
      <c r="HL31" s="4"/>
      <c r="HM31" s="4"/>
      <c r="HN31" s="4">
        <v>1</v>
      </c>
      <c r="HO31" s="4"/>
      <c r="HP31" s="4"/>
      <c r="HQ31" s="4">
        <v>1</v>
      </c>
      <c r="HR31" s="4"/>
      <c r="HS31" s="4"/>
      <c r="HT31" s="4">
        <v>1</v>
      </c>
      <c r="HU31" s="4"/>
      <c r="HV31" s="4"/>
      <c r="HW31" s="4">
        <v>1</v>
      </c>
      <c r="HX31" s="4"/>
      <c r="HY31" s="4"/>
      <c r="HZ31" s="4">
        <v>1</v>
      </c>
      <c r="IA31" s="16"/>
      <c r="IB31" s="16"/>
      <c r="IC31" s="4">
        <v>1</v>
      </c>
      <c r="ID31" s="16"/>
      <c r="IE31" s="16"/>
      <c r="IF31" s="4">
        <v>1</v>
      </c>
      <c r="IG31" s="16"/>
      <c r="IH31" s="16"/>
      <c r="II31" s="4">
        <v>1</v>
      </c>
      <c r="IJ31" s="16"/>
      <c r="IK31" s="16"/>
      <c r="IL31" s="4">
        <v>1</v>
      </c>
      <c r="IM31" s="16"/>
      <c r="IN31" s="16"/>
      <c r="IO31" s="4">
        <v>1</v>
      </c>
      <c r="IP31" s="16"/>
      <c r="IQ31" s="16"/>
      <c r="IR31" s="4">
        <v>1</v>
      </c>
      <c r="IS31" s="16"/>
      <c r="IT31" s="16"/>
      <c r="IU31" s="4">
        <v>1</v>
      </c>
      <c r="IV31" s="16"/>
      <c r="IW31" s="16"/>
      <c r="IX31" s="4">
        <v>1</v>
      </c>
      <c r="IY31" s="16"/>
      <c r="IZ31" s="16"/>
      <c r="JA31" s="4">
        <v>1</v>
      </c>
      <c r="JB31" s="16"/>
      <c r="JC31" s="16"/>
    </row>
    <row r="32" spans="1:263" ht="15.6" x14ac:dyDescent="0.3">
      <c r="A32" s="3">
        <v>19</v>
      </c>
      <c r="B32" s="53" t="s">
        <v>651</v>
      </c>
      <c r="C32" s="3"/>
      <c r="D32" s="3">
        <v>1</v>
      </c>
      <c r="E32" s="3"/>
      <c r="F32" s="3"/>
      <c r="G32" s="3">
        <v>1</v>
      </c>
      <c r="H32" s="3"/>
      <c r="I32" s="3"/>
      <c r="J32" s="3">
        <v>1</v>
      </c>
      <c r="K32" s="3"/>
      <c r="L32" s="3"/>
      <c r="M32" s="3">
        <v>1</v>
      </c>
      <c r="N32" s="3"/>
      <c r="O32" s="3"/>
      <c r="P32" s="3">
        <v>1</v>
      </c>
      <c r="Q32" s="3"/>
      <c r="R32" s="3"/>
      <c r="S32" s="3">
        <v>1</v>
      </c>
      <c r="T32" s="3"/>
      <c r="U32" s="3"/>
      <c r="V32" s="3">
        <v>1</v>
      </c>
      <c r="W32" s="3"/>
      <c r="X32" s="4"/>
      <c r="Y32" s="4">
        <v>1</v>
      </c>
      <c r="Z32" s="4"/>
      <c r="AA32" s="4"/>
      <c r="AB32" s="4">
        <v>1</v>
      </c>
      <c r="AC32" s="4"/>
      <c r="AD32" s="4"/>
      <c r="AE32" s="4">
        <v>1</v>
      </c>
      <c r="AF32" s="4"/>
      <c r="AG32" s="4"/>
      <c r="AH32" s="4">
        <v>1</v>
      </c>
      <c r="AI32" s="4"/>
      <c r="AJ32" s="4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/>
      <c r="AW32" s="4">
        <v>1</v>
      </c>
      <c r="AX32" s="4"/>
      <c r="AY32" s="4"/>
      <c r="AZ32" s="4">
        <v>1</v>
      </c>
      <c r="BA32" s="4"/>
      <c r="BB32" s="4"/>
      <c r="BC32" s="4">
        <v>1</v>
      </c>
      <c r="BD32" s="4"/>
      <c r="BE32" s="4"/>
      <c r="BF32" s="4">
        <v>1</v>
      </c>
      <c r="BG32" s="4"/>
      <c r="BH32" s="4"/>
      <c r="BI32" s="4">
        <v>1</v>
      </c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>
        <v>1</v>
      </c>
      <c r="EX32" s="4"/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>
        <v>1</v>
      </c>
      <c r="FP32" s="4"/>
      <c r="FQ32" s="4"/>
      <c r="FR32" s="4">
        <v>1</v>
      </c>
      <c r="FS32" s="4"/>
      <c r="FT32" s="4"/>
      <c r="FU32" s="4">
        <v>1</v>
      </c>
      <c r="FV32" s="4"/>
      <c r="FW32" s="4"/>
      <c r="FX32" s="4">
        <v>1</v>
      </c>
      <c r="FY32" s="4"/>
      <c r="FZ32" s="4"/>
      <c r="GA32" s="4">
        <v>1</v>
      </c>
      <c r="GB32" s="4"/>
      <c r="GC32" s="4"/>
      <c r="GD32" s="4">
        <v>1</v>
      </c>
      <c r="GE32" s="4"/>
      <c r="GF32" s="4"/>
      <c r="GG32" s="4">
        <v>1</v>
      </c>
      <c r="GH32" s="4"/>
      <c r="GI32" s="4"/>
      <c r="GJ32" s="4">
        <v>1</v>
      </c>
      <c r="GK32" s="4"/>
      <c r="GL32" s="4"/>
      <c r="GM32" s="4">
        <v>1</v>
      </c>
      <c r="GN32" s="4"/>
      <c r="GO32" s="4"/>
      <c r="GP32" s="4">
        <v>1</v>
      </c>
      <c r="GQ32" s="4"/>
      <c r="GR32" s="4"/>
      <c r="GS32" s="4">
        <v>1</v>
      </c>
      <c r="GT32" s="4"/>
      <c r="GU32" s="4"/>
      <c r="GV32" s="4">
        <v>1</v>
      </c>
      <c r="GW32" s="4"/>
      <c r="GX32" s="4"/>
      <c r="GY32" s="4">
        <v>1</v>
      </c>
      <c r="GZ32" s="4"/>
      <c r="HA32" s="4"/>
      <c r="HB32" s="4">
        <v>1</v>
      </c>
      <c r="HC32" s="4"/>
      <c r="HD32" s="4"/>
      <c r="HE32" s="4">
        <v>1</v>
      </c>
      <c r="HF32" s="4"/>
      <c r="HG32" s="4"/>
      <c r="HH32" s="4">
        <v>1</v>
      </c>
      <c r="HI32" s="4"/>
      <c r="HJ32" s="4"/>
      <c r="HK32" s="4">
        <v>1</v>
      </c>
      <c r="HL32" s="4"/>
      <c r="HM32" s="4"/>
      <c r="HN32" s="4">
        <v>1</v>
      </c>
      <c r="HO32" s="4"/>
      <c r="HP32" s="4"/>
      <c r="HQ32" s="4">
        <v>1</v>
      </c>
      <c r="HR32" s="4"/>
      <c r="HS32" s="4"/>
      <c r="HT32" s="4">
        <v>1</v>
      </c>
      <c r="HU32" s="4"/>
      <c r="HV32" s="4"/>
      <c r="HW32" s="4">
        <v>1</v>
      </c>
      <c r="HX32" s="4"/>
      <c r="HY32" s="4"/>
      <c r="HZ32" s="4">
        <v>1</v>
      </c>
      <c r="IA32" s="16"/>
      <c r="IB32" s="16"/>
      <c r="IC32" s="4">
        <v>1</v>
      </c>
      <c r="ID32" s="16"/>
      <c r="IE32" s="16"/>
      <c r="IF32" s="4">
        <v>1</v>
      </c>
      <c r="IG32" s="16"/>
      <c r="IH32" s="16"/>
      <c r="II32" s="4">
        <v>1</v>
      </c>
      <c r="IJ32" s="16"/>
      <c r="IK32" s="16"/>
      <c r="IL32" s="4">
        <v>1</v>
      </c>
      <c r="IM32" s="16"/>
      <c r="IN32" s="16"/>
      <c r="IO32" s="4">
        <v>1</v>
      </c>
      <c r="IP32" s="16"/>
      <c r="IQ32" s="16"/>
      <c r="IR32" s="4">
        <v>1</v>
      </c>
      <c r="IS32" s="16"/>
      <c r="IT32" s="16"/>
      <c r="IU32" s="4">
        <v>1</v>
      </c>
      <c r="IV32" s="16"/>
      <c r="IW32" s="16"/>
      <c r="IX32" s="4">
        <v>1</v>
      </c>
      <c r="IY32" s="16"/>
      <c r="IZ32" s="16"/>
      <c r="JA32" s="4">
        <v>1</v>
      </c>
      <c r="JB32" s="16"/>
      <c r="JC32" s="16"/>
    </row>
    <row r="33" spans="1:263" ht="15.6" x14ac:dyDescent="0.3">
      <c r="A33" s="3">
        <v>20</v>
      </c>
      <c r="B33" s="53" t="s">
        <v>652</v>
      </c>
      <c r="C33" s="3"/>
      <c r="D33" s="3">
        <v>1</v>
      </c>
      <c r="E33" s="3"/>
      <c r="F33" s="3"/>
      <c r="G33" s="3">
        <v>1</v>
      </c>
      <c r="H33" s="3"/>
      <c r="I33" s="3"/>
      <c r="J33" s="3">
        <v>1</v>
      </c>
      <c r="K33" s="3"/>
      <c r="L33" s="3"/>
      <c r="M33" s="3">
        <v>1</v>
      </c>
      <c r="N33" s="3"/>
      <c r="O33" s="3"/>
      <c r="P33" s="3">
        <v>1</v>
      </c>
      <c r="Q33" s="3"/>
      <c r="R33" s="3"/>
      <c r="S33" s="3">
        <v>1</v>
      </c>
      <c r="T33" s="3"/>
      <c r="U33" s="3"/>
      <c r="V33" s="3">
        <v>1</v>
      </c>
      <c r="W33" s="3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4"/>
      <c r="FM33" s="4">
        <v>1</v>
      </c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/>
      <c r="FY33" s="4">
        <v>1</v>
      </c>
      <c r="FZ33" s="4"/>
      <c r="GA33" s="4"/>
      <c r="GB33" s="4">
        <v>1</v>
      </c>
      <c r="GC33" s="4"/>
      <c r="GD33" s="4"/>
      <c r="GE33" s="4">
        <v>1</v>
      </c>
      <c r="GF33" s="4"/>
      <c r="GG33" s="4"/>
      <c r="GH33" s="4">
        <v>1</v>
      </c>
      <c r="GI33" s="4"/>
      <c r="GJ33" s="4"/>
      <c r="GK33" s="4">
        <v>1</v>
      </c>
      <c r="GL33" s="4"/>
      <c r="GM33" s="4"/>
      <c r="GN33" s="4">
        <v>1</v>
      </c>
      <c r="GO33" s="4"/>
      <c r="GP33" s="4"/>
      <c r="GQ33" s="4">
        <v>1</v>
      </c>
      <c r="GR33" s="4"/>
      <c r="GS33" s="4"/>
      <c r="GT33" s="4">
        <v>1</v>
      </c>
      <c r="GU33" s="4"/>
      <c r="GV33" s="4"/>
      <c r="GW33" s="4">
        <v>1</v>
      </c>
      <c r="GX33" s="4"/>
      <c r="GY33" s="4"/>
      <c r="GZ33" s="4">
        <v>1</v>
      </c>
      <c r="HA33" s="4"/>
      <c r="HB33" s="4"/>
      <c r="HC33" s="4">
        <v>1</v>
      </c>
      <c r="HD33" s="4"/>
      <c r="HE33" s="4"/>
      <c r="HF33" s="4">
        <v>1</v>
      </c>
      <c r="HG33" s="4"/>
      <c r="HH33" s="4"/>
      <c r="HI33" s="4">
        <v>1</v>
      </c>
      <c r="HJ33" s="4"/>
      <c r="HK33" s="4"/>
      <c r="HL33" s="4">
        <v>1</v>
      </c>
      <c r="HM33" s="4"/>
      <c r="HN33" s="4"/>
      <c r="HO33" s="4">
        <v>1</v>
      </c>
      <c r="HP33" s="4"/>
      <c r="HQ33" s="4"/>
      <c r="HR33" s="4">
        <v>1</v>
      </c>
      <c r="HS33" s="4"/>
      <c r="HT33" s="4"/>
      <c r="HU33" s="4">
        <v>1</v>
      </c>
      <c r="HV33" s="4"/>
      <c r="HW33" s="4"/>
      <c r="HX33" s="4">
        <v>1</v>
      </c>
      <c r="HY33" s="4"/>
      <c r="HZ33" s="4">
        <v>1</v>
      </c>
      <c r="IA33" s="16"/>
      <c r="IB33" s="16"/>
      <c r="IC33" s="4">
        <v>1</v>
      </c>
      <c r="ID33" s="16"/>
      <c r="IE33" s="16"/>
      <c r="IF33" s="4">
        <v>1</v>
      </c>
      <c r="IG33" s="16"/>
      <c r="IH33" s="16"/>
      <c r="II33" s="4">
        <v>1</v>
      </c>
      <c r="IJ33" s="16"/>
      <c r="IK33" s="16"/>
      <c r="IL33" s="4">
        <v>1</v>
      </c>
      <c r="IM33" s="16"/>
      <c r="IN33" s="16"/>
      <c r="IO33" s="4">
        <v>1</v>
      </c>
      <c r="IP33" s="16"/>
      <c r="IQ33" s="16"/>
      <c r="IR33" s="4">
        <v>1</v>
      </c>
      <c r="IS33" s="16"/>
      <c r="IT33" s="16"/>
      <c r="IU33" s="4">
        <v>1</v>
      </c>
      <c r="IV33" s="16"/>
      <c r="IW33" s="16"/>
      <c r="IX33" s="4">
        <v>1</v>
      </c>
      <c r="IY33" s="16"/>
      <c r="IZ33" s="16"/>
      <c r="JA33" s="4">
        <v>1</v>
      </c>
      <c r="JB33" s="16"/>
      <c r="JC33" s="16"/>
    </row>
    <row r="34" spans="1:263" ht="15.6" x14ac:dyDescent="0.3">
      <c r="A34" s="3">
        <v>21</v>
      </c>
      <c r="B34" s="53" t="s">
        <v>653</v>
      </c>
      <c r="C34" s="3">
        <v>1</v>
      </c>
      <c r="D34" s="3"/>
      <c r="E34" s="3"/>
      <c r="F34" s="3">
        <v>1</v>
      </c>
      <c r="G34" s="3"/>
      <c r="H34" s="3"/>
      <c r="I34" s="3">
        <v>1</v>
      </c>
      <c r="J34" s="3"/>
      <c r="K34" s="3"/>
      <c r="L34" s="3">
        <v>1</v>
      </c>
      <c r="M34" s="3"/>
      <c r="N34" s="3"/>
      <c r="O34" s="3">
        <v>1</v>
      </c>
      <c r="P34" s="3"/>
      <c r="Q34" s="3"/>
      <c r="R34" s="3">
        <v>1</v>
      </c>
      <c r="S34" s="3"/>
      <c r="T34" s="3"/>
      <c r="U34" s="3">
        <v>1</v>
      </c>
      <c r="V34" s="3"/>
      <c r="W34" s="3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>
        <v>1</v>
      </c>
      <c r="FV34" s="4"/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>
        <v>1</v>
      </c>
      <c r="GQ34" s="4"/>
      <c r="GR34" s="4"/>
      <c r="GS34" s="4">
        <v>1</v>
      </c>
      <c r="GT34" s="4"/>
      <c r="GU34" s="4"/>
      <c r="GV34" s="4">
        <v>1</v>
      </c>
      <c r="GW34" s="4"/>
      <c r="GX34" s="4"/>
      <c r="GY34" s="4">
        <v>1</v>
      </c>
      <c r="GZ34" s="4"/>
      <c r="HA34" s="4"/>
      <c r="HB34" s="4">
        <v>1</v>
      </c>
      <c r="HC34" s="4"/>
      <c r="HD34" s="4"/>
      <c r="HE34" s="4">
        <v>1</v>
      </c>
      <c r="HF34" s="4"/>
      <c r="HG34" s="4"/>
      <c r="HH34" s="4">
        <v>1</v>
      </c>
      <c r="HI34" s="4"/>
      <c r="HJ34" s="4"/>
      <c r="HK34" s="4">
        <v>1</v>
      </c>
      <c r="HL34" s="4"/>
      <c r="HM34" s="4"/>
      <c r="HN34" s="4">
        <v>1</v>
      </c>
      <c r="HO34" s="4"/>
      <c r="HP34" s="4"/>
      <c r="HQ34" s="4">
        <v>1</v>
      </c>
      <c r="HR34" s="4"/>
      <c r="HS34" s="4"/>
      <c r="HT34" s="4">
        <v>1</v>
      </c>
      <c r="HU34" s="4"/>
      <c r="HV34" s="4"/>
      <c r="HW34" s="4">
        <v>1</v>
      </c>
      <c r="HX34" s="4"/>
      <c r="HY34" s="4"/>
      <c r="HZ34" s="4">
        <v>1</v>
      </c>
      <c r="IA34" s="16"/>
      <c r="IB34" s="16"/>
      <c r="IC34" s="4">
        <v>1</v>
      </c>
      <c r="ID34" s="16"/>
      <c r="IE34" s="16"/>
      <c r="IF34" s="4">
        <v>1</v>
      </c>
      <c r="IG34" s="16"/>
      <c r="IH34" s="16"/>
      <c r="II34" s="4">
        <v>1</v>
      </c>
      <c r="IJ34" s="16"/>
      <c r="IK34" s="16"/>
      <c r="IL34" s="4">
        <v>1</v>
      </c>
      <c r="IM34" s="16"/>
      <c r="IN34" s="16"/>
      <c r="IO34" s="4">
        <v>1</v>
      </c>
      <c r="IP34" s="16"/>
      <c r="IQ34" s="16"/>
      <c r="IR34" s="4">
        <v>1</v>
      </c>
      <c r="IS34" s="16"/>
      <c r="IT34" s="16"/>
      <c r="IU34" s="4">
        <v>1</v>
      </c>
      <c r="IV34" s="16"/>
      <c r="IW34" s="16"/>
      <c r="IX34" s="4">
        <v>1</v>
      </c>
      <c r="IY34" s="16"/>
      <c r="IZ34" s="16"/>
      <c r="JA34" s="4">
        <v>1</v>
      </c>
      <c r="JB34" s="16"/>
      <c r="JC34" s="16"/>
    </row>
    <row r="35" spans="1:263" ht="15.6" x14ac:dyDescent="0.3">
      <c r="A35" s="3">
        <v>22</v>
      </c>
      <c r="B35" s="54" t="s">
        <v>654</v>
      </c>
      <c r="C35" s="3"/>
      <c r="D35" s="3"/>
      <c r="E35" s="3">
        <v>1</v>
      </c>
      <c r="F35" s="3"/>
      <c r="G35" s="3"/>
      <c r="H35" s="3">
        <v>1</v>
      </c>
      <c r="I35" s="3"/>
      <c r="J35" s="3"/>
      <c r="K35" s="3">
        <v>1</v>
      </c>
      <c r="L35" s="3"/>
      <c r="M35" s="3"/>
      <c r="N35" s="3">
        <v>1</v>
      </c>
      <c r="O35" s="3"/>
      <c r="P35" s="3"/>
      <c r="Q35" s="3">
        <v>1</v>
      </c>
      <c r="R35" s="3"/>
      <c r="S35" s="3"/>
      <c r="T35" s="3">
        <v>1</v>
      </c>
      <c r="U35" s="3"/>
      <c r="V35" s="3"/>
      <c r="W35" s="3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/>
      <c r="BM35" s="4">
        <v>1</v>
      </c>
      <c r="BN35" s="4"/>
      <c r="BO35" s="4"/>
      <c r="BP35" s="4">
        <v>1</v>
      </c>
      <c r="BQ35" s="4"/>
      <c r="BR35" s="4"/>
      <c r="BS35" s="4">
        <v>1</v>
      </c>
      <c r="BT35" s="4"/>
      <c r="BU35" s="4"/>
      <c r="BV35" s="4">
        <v>1</v>
      </c>
      <c r="BW35" s="4"/>
      <c r="BX35" s="4"/>
      <c r="BY35" s="4">
        <v>1</v>
      </c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/>
      <c r="EY35" s="4">
        <v>1</v>
      </c>
      <c r="EZ35" s="4"/>
      <c r="FA35" s="4"/>
      <c r="FB35" s="4">
        <v>1</v>
      </c>
      <c r="FC35" s="4"/>
      <c r="FD35" s="4"/>
      <c r="FE35" s="4">
        <v>1</v>
      </c>
      <c r="FF35" s="4"/>
      <c r="FG35" s="4"/>
      <c r="FH35" s="4">
        <v>1</v>
      </c>
      <c r="FI35" s="4"/>
      <c r="FJ35" s="4"/>
      <c r="FK35" s="4">
        <v>1</v>
      </c>
      <c r="FL35" s="4"/>
      <c r="FM35" s="4"/>
      <c r="FN35" s="4">
        <v>1</v>
      </c>
      <c r="FO35" s="4"/>
      <c r="FP35" s="4"/>
      <c r="FQ35" s="4">
        <v>1</v>
      </c>
      <c r="FR35" s="4"/>
      <c r="FS35" s="4"/>
      <c r="FT35" s="4">
        <v>1</v>
      </c>
      <c r="FU35" s="4"/>
      <c r="FV35" s="4"/>
      <c r="FW35" s="4">
        <v>1</v>
      </c>
      <c r="FX35" s="4"/>
      <c r="FY35" s="4"/>
      <c r="FZ35" s="4">
        <v>1</v>
      </c>
      <c r="GA35" s="4"/>
      <c r="GB35" s="4"/>
      <c r="GC35" s="4">
        <v>1</v>
      </c>
      <c r="GD35" s="4"/>
      <c r="GE35" s="4"/>
      <c r="GF35" s="4">
        <v>1</v>
      </c>
      <c r="GG35" s="4"/>
      <c r="GH35" s="4"/>
      <c r="GI35" s="4">
        <v>1</v>
      </c>
      <c r="GJ35" s="4"/>
      <c r="GK35" s="4"/>
      <c r="GL35" s="4">
        <v>1</v>
      </c>
      <c r="GM35" s="4"/>
      <c r="GN35" s="4"/>
      <c r="GO35" s="4">
        <v>1</v>
      </c>
      <c r="GP35" s="4"/>
      <c r="GQ35" s="4"/>
      <c r="GR35" s="4">
        <v>1</v>
      </c>
      <c r="GS35" s="4"/>
      <c r="GT35" s="4"/>
      <c r="GU35" s="4">
        <v>1</v>
      </c>
      <c r="GV35" s="4"/>
      <c r="GW35" s="4"/>
      <c r="GX35" s="4">
        <v>1</v>
      </c>
      <c r="GY35" s="4"/>
      <c r="GZ35" s="4"/>
      <c r="HA35" s="4">
        <v>1</v>
      </c>
      <c r="HB35" s="4"/>
      <c r="HC35" s="4"/>
      <c r="HD35" s="4">
        <v>1</v>
      </c>
      <c r="HE35" s="4"/>
      <c r="HF35" s="4"/>
      <c r="HG35" s="4">
        <v>1</v>
      </c>
      <c r="HH35" s="4"/>
      <c r="HI35" s="4"/>
      <c r="HJ35" s="4">
        <v>1</v>
      </c>
      <c r="HK35" s="4"/>
      <c r="HL35" s="4"/>
      <c r="HM35" s="4">
        <v>1</v>
      </c>
      <c r="HN35" s="4"/>
      <c r="HO35" s="4"/>
      <c r="HP35" s="4">
        <v>1</v>
      </c>
      <c r="HQ35" s="4"/>
      <c r="HR35" s="4"/>
      <c r="HS35" s="4">
        <v>1</v>
      </c>
      <c r="HT35" s="4"/>
      <c r="HU35" s="4"/>
      <c r="HV35" s="4">
        <v>1</v>
      </c>
      <c r="HW35" s="4"/>
      <c r="HX35" s="4"/>
      <c r="HY35" s="4">
        <v>1</v>
      </c>
      <c r="HZ35" s="4"/>
      <c r="IA35" s="16"/>
      <c r="IB35" s="16">
        <v>1</v>
      </c>
      <c r="IC35" s="4"/>
      <c r="ID35" s="16"/>
      <c r="IE35" s="16">
        <v>1</v>
      </c>
      <c r="IF35" s="4"/>
      <c r="IG35" s="16"/>
      <c r="IH35" s="16">
        <v>1</v>
      </c>
      <c r="II35" s="4"/>
      <c r="IJ35" s="16"/>
      <c r="IK35" s="16">
        <v>1</v>
      </c>
      <c r="IL35" s="4"/>
      <c r="IM35" s="16"/>
      <c r="IN35" s="16">
        <v>1</v>
      </c>
      <c r="IO35" s="4"/>
      <c r="IP35" s="16"/>
      <c r="IQ35" s="16">
        <v>1</v>
      </c>
      <c r="IR35" s="4"/>
      <c r="IS35" s="16"/>
      <c r="IT35" s="16">
        <v>1</v>
      </c>
      <c r="IU35" s="4"/>
      <c r="IV35" s="16"/>
      <c r="IW35" s="16">
        <v>1</v>
      </c>
      <c r="IX35" s="4"/>
      <c r="IY35" s="16"/>
      <c r="IZ35" s="16">
        <v>1</v>
      </c>
      <c r="JA35" s="4"/>
      <c r="JB35" s="16"/>
      <c r="JC35" s="16">
        <v>1</v>
      </c>
    </row>
    <row r="36" spans="1:263" ht="15.6" x14ac:dyDescent="0.3">
      <c r="A36" s="3">
        <v>23</v>
      </c>
      <c r="B36" s="53" t="s">
        <v>655</v>
      </c>
      <c r="C36" s="3"/>
      <c r="D36" s="3">
        <v>1</v>
      </c>
      <c r="E36" s="3"/>
      <c r="F36" s="3"/>
      <c r="G36" s="3">
        <v>1</v>
      </c>
      <c r="H36" s="3"/>
      <c r="I36" s="3"/>
      <c r="J36" s="3">
        <v>1</v>
      </c>
      <c r="K36" s="3"/>
      <c r="L36" s="3"/>
      <c r="M36" s="3">
        <v>1</v>
      </c>
      <c r="N36" s="3"/>
      <c r="O36" s="3"/>
      <c r="P36" s="3">
        <v>1</v>
      </c>
      <c r="Q36" s="3"/>
      <c r="R36" s="3"/>
      <c r="S36" s="3">
        <v>1</v>
      </c>
      <c r="T36" s="3"/>
      <c r="U36" s="3"/>
      <c r="V36" s="3">
        <v>1</v>
      </c>
      <c r="W36" s="3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/>
      <c r="DZ36" s="4">
        <v>1</v>
      </c>
      <c r="EA36" s="4"/>
      <c r="EB36" s="4"/>
      <c r="EC36" s="4">
        <v>1</v>
      </c>
      <c r="ED36" s="4"/>
      <c r="EE36" s="4"/>
      <c r="EF36" s="4">
        <v>1</v>
      </c>
      <c r="EG36" s="4"/>
      <c r="EH36" s="4"/>
      <c r="EI36" s="4">
        <v>1</v>
      </c>
      <c r="EJ36" s="4"/>
      <c r="EK36" s="4"/>
      <c r="EL36" s="4">
        <v>1</v>
      </c>
      <c r="EM36" s="4"/>
      <c r="EN36" s="4"/>
      <c r="EO36" s="4">
        <v>1</v>
      </c>
      <c r="EP36" s="4"/>
      <c r="EQ36" s="4"/>
      <c r="ER36" s="4">
        <v>1</v>
      </c>
      <c r="ES36" s="4"/>
      <c r="ET36" s="4"/>
      <c r="EU36" s="4">
        <v>1</v>
      </c>
      <c r="EV36" s="4"/>
      <c r="EW36" s="4"/>
      <c r="EX36" s="4">
        <v>1</v>
      </c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/>
      <c r="FJ36" s="4">
        <v>1</v>
      </c>
      <c r="FK36" s="4"/>
      <c r="FL36" s="4"/>
      <c r="FM36" s="4">
        <v>1</v>
      </c>
      <c r="FN36" s="4"/>
      <c r="FO36" s="4"/>
      <c r="FP36" s="4">
        <v>1</v>
      </c>
      <c r="FQ36" s="4"/>
      <c r="FR36" s="4"/>
      <c r="FS36" s="4">
        <v>1</v>
      </c>
      <c r="FT36" s="4"/>
      <c r="FU36" s="4"/>
      <c r="FV36" s="4">
        <v>1</v>
      </c>
      <c r="FW36" s="4"/>
      <c r="FX36" s="4"/>
      <c r="FY36" s="4">
        <v>1</v>
      </c>
      <c r="FZ36" s="4"/>
      <c r="GA36" s="4"/>
      <c r="GB36" s="4">
        <v>1</v>
      </c>
      <c r="GC36" s="4"/>
      <c r="GD36" s="4"/>
      <c r="GE36" s="4">
        <v>1</v>
      </c>
      <c r="GF36" s="4"/>
      <c r="GG36" s="4"/>
      <c r="GH36" s="4">
        <v>1</v>
      </c>
      <c r="GI36" s="4"/>
      <c r="GJ36" s="4"/>
      <c r="GK36" s="4">
        <v>1</v>
      </c>
      <c r="GL36" s="4"/>
      <c r="GM36" s="4"/>
      <c r="GN36" s="4">
        <v>1</v>
      </c>
      <c r="GO36" s="4"/>
      <c r="GP36" s="4"/>
      <c r="GQ36" s="4">
        <v>1</v>
      </c>
      <c r="GR36" s="4"/>
      <c r="GS36" s="4"/>
      <c r="GT36" s="4">
        <v>1</v>
      </c>
      <c r="GU36" s="4"/>
      <c r="GV36" s="4"/>
      <c r="GW36" s="4">
        <v>1</v>
      </c>
      <c r="GX36" s="4"/>
      <c r="GY36" s="4"/>
      <c r="GZ36" s="4">
        <v>1</v>
      </c>
      <c r="HA36" s="4"/>
      <c r="HB36" s="4"/>
      <c r="HC36" s="4">
        <v>1</v>
      </c>
      <c r="HD36" s="4"/>
      <c r="HE36" s="4"/>
      <c r="HF36" s="4">
        <v>1</v>
      </c>
      <c r="HG36" s="4"/>
      <c r="HH36" s="4"/>
      <c r="HI36" s="4">
        <v>1</v>
      </c>
      <c r="HJ36" s="4"/>
      <c r="HK36" s="4"/>
      <c r="HL36" s="4">
        <v>1</v>
      </c>
      <c r="HM36" s="4"/>
      <c r="HN36" s="4"/>
      <c r="HO36" s="4">
        <v>1</v>
      </c>
      <c r="HP36" s="4"/>
      <c r="HQ36" s="4"/>
      <c r="HR36" s="4">
        <v>1</v>
      </c>
      <c r="HS36" s="4"/>
      <c r="HT36" s="4"/>
      <c r="HU36" s="4">
        <v>1</v>
      </c>
      <c r="HV36" s="4"/>
      <c r="HW36" s="4"/>
      <c r="HX36" s="4">
        <v>1</v>
      </c>
      <c r="HY36" s="4"/>
      <c r="HZ36" s="4"/>
      <c r="IA36" s="16">
        <v>1</v>
      </c>
      <c r="IB36" s="16"/>
      <c r="IC36" s="4"/>
      <c r="ID36" s="16">
        <v>1</v>
      </c>
      <c r="IE36" s="16"/>
      <c r="IF36" s="4"/>
      <c r="IG36" s="16">
        <v>1</v>
      </c>
      <c r="IH36" s="16"/>
      <c r="II36" s="4"/>
      <c r="IJ36" s="16">
        <v>1</v>
      </c>
      <c r="IK36" s="16"/>
      <c r="IL36" s="4"/>
      <c r="IM36" s="16">
        <v>1</v>
      </c>
      <c r="IN36" s="16"/>
      <c r="IO36" s="4"/>
      <c r="IP36" s="16">
        <v>1</v>
      </c>
      <c r="IQ36" s="16"/>
      <c r="IR36" s="4"/>
      <c r="IS36" s="16">
        <v>1</v>
      </c>
      <c r="IT36" s="16"/>
      <c r="IU36" s="4"/>
      <c r="IV36" s="16">
        <v>1</v>
      </c>
      <c r="IW36" s="16"/>
      <c r="IX36" s="4"/>
      <c r="IY36" s="16">
        <v>1</v>
      </c>
      <c r="IZ36" s="16"/>
      <c r="JA36" s="4"/>
      <c r="JB36" s="16">
        <v>1</v>
      </c>
      <c r="JC36" s="16"/>
    </row>
    <row r="37" spans="1:263" ht="15.6" x14ac:dyDescent="0.3">
      <c r="A37" s="3">
        <v>24</v>
      </c>
      <c r="B37" s="53" t="s">
        <v>656</v>
      </c>
      <c r="C37" s="3">
        <v>1</v>
      </c>
      <c r="D37" s="3"/>
      <c r="E37" s="3"/>
      <c r="F37" s="3">
        <v>1</v>
      </c>
      <c r="G37" s="3"/>
      <c r="H37" s="3"/>
      <c r="I37" s="3">
        <v>1</v>
      </c>
      <c r="J37" s="3"/>
      <c r="K37" s="3"/>
      <c r="L37" s="3">
        <v>1</v>
      </c>
      <c r="M37" s="3"/>
      <c r="N37" s="3"/>
      <c r="O37" s="3">
        <v>1</v>
      </c>
      <c r="P37" s="3"/>
      <c r="Q37" s="3"/>
      <c r="R37" s="3">
        <v>1</v>
      </c>
      <c r="S37" s="3"/>
      <c r="T37" s="3"/>
      <c r="U37" s="3">
        <v>1</v>
      </c>
      <c r="V37" s="3"/>
      <c r="W37" s="3"/>
      <c r="X37" s="4">
        <v>1</v>
      </c>
      <c r="Y37" s="4"/>
      <c r="Z37" s="4"/>
      <c r="AA37" s="4">
        <v>1</v>
      </c>
      <c r="AB37" s="4"/>
      <c r="AC37" s="4"/>
      <c r="AD37" s="4">
        <v>1</v>
      </c>
      <c r="AE37" s="4"/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>
        <v>1</v>
      </c>
      <c r="BC37" s="4"/>
      <c r="BD37" s="4"/>
      <c r="BE37" s="4">
        <v>1</v>
      </c>
      <c r="BF37" s="4"/>
      <c r="BG37" s="4"/>
      <c r="BH37" s="4">
        <v>1</v>
      </c>
      <c r="BI37" s="4"/>
      <c r="BJ37" s="4"/>
      <c r="BK37" s="4">
        <v>1</v>
      </c>
      <c r="BL37" s="4"/>
      <c r="BM37" s="4"/>
      <c r="BN37" s="4">
        <v>1</v>
      </c>
      <c r="BO37" s="4"/>
      <c r="BP37" s="4"/>
      <c r="BQ37" s="4">
        <v>1</v>
      </c>
      <c r="BR37" s="4"/>
      <c r="BS37" s="4"/>
      <c r="BT37" s="4">
        <v>1</v>
      </c>
      <c r="BU37" s="4"/>
      <c r="BV37" s="4"/>
      <c r="BW37" s="4">
        <v>1</v>
      </c>
      <c r="BX37" s="4"/>
      <c r="BY37" s="4"/>
      <c r="BZ37" s="4">
        <v>1</v>
      </c>
      <c r="CA37" s="4"/>
      <c r="CB37" s="4"/>
      <c r="CC37" s="4">
        <v>1</v>
      </c>
      <c r="CD37" s="4"/>
      <c r="CE37" s="4"/>
      <c r="CF37" s="4">
        <v>1</v>
      </c>
      <c r="CG37" s="4"/>
      <c r="CH37" s="4"/>
      <c r="CI37" s="4">
        <v>1</v>
      </c>
      <c r="CJ37" s="4"/>
      <c r="CK37" s="4"/>
      <c r="CL37" s="4">
        <v>1</v>
      </c>
      <c r="CM37" s="4"/>
      <c r="CN37" s="4"/>
      <c r="CO37" s="4">
        <v>1</v>
      </c>
      <c r="CP37" s="4"/>
      <c r="CQ37" s="4"/>
      <c r="CR37" s="4">
        <v>1</v>
      </c>
      <c r="CS37" s="4"/>
      <c r="CT37" s="4"/>
      <c r="CU37" s="4">
        <v>1</v>
      </c>
      <c r="CV37" s="4"/>
      <c r="CW37" s="4"/>
      <c r="CX37" s="4">
        <v>1</v>
      </c>
      <c r="CY37" s="4"/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>
        <v>1</v>
      </c>
      <c r="DK37" s="4"/>
      <c r="DL37" s="4"/>
      <c r="DM37" s="4">
        <v>1</v>
      </c>
      <c r="DN37" s="4"/>
      <c r="DO37" s="4"/>
      <c r="DP37" s="4">
        <v>1</v>
      </c>
      <c r="DQ37" s="4"/>
      <c r="DR37" s="4"/>
      <c r="DS37" s="4">
        <v>1</v>
      </c>
      <c r="DT37" s="4"/>
      <c r="DU37" s="4"/>
      <c r="DV37" s="4">
        <v>1</v>
      </c>
      <c r="DW37" s="4"/>
      <c r="DX37" s="4"/>
      <c r="DY37" s="4">
        <v>1</v>
      </c>
      <c r="DZ37" s="4"/>
      <c r="EA37" s="4"/>
      <c r="EB37" s="4">
        <v>1</v>
      </c>
      <c r="EC37" s="4"/>
      <c r="ED37" s="4"/>
      <c r="EE37" s="4">
        <v>1</v>
      </c>
      <c r="EF37" s="4"/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>
        <v>1</v>
      </c>
      <c r="FM37" s="4"/>
      <c r="FN37" s="4"/>
      <c r="FO37" s="4">
        <v>1</v>
      </c>
      <c r="FP37" s="4"/>
      <c r="FQ37" s="4"/>
      <c r="FR37" s="4">
        <v>1</v>
      </c>
      <c r="FS37" s="4"/>
      <c r="FT37" s="4"/>
      <c r="FU37" s="4">
        <v>1</v>
      </c>
      <c r="FV37" s="4"/>
      <c r="FW37" s="4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16"/>
      <c r="IB37" s="16"/>
      <c r="IC37" s="4">
        <v>1</v>
      </c>
      <c r="ID37" s="16"/>
      <c r="IE37" s="16"/>
      <c r="IF37" s="4">
        <v>1</v>
      </c>
      <c r="IG37" s="16"/>
      <c r="IH37" s="16"/>
      <c r="II37" s="4">
        <v>1</v>
      </c>
      <c r="IJ37" s="16"/>
      <c r="IK37" s="16"/>
      <c r="IL37" s="4">
        <v>1</v>
      </c>
      <c r="IM37" s="16"/>
      <c r="IN37" s="16"/>
      <c r="IO37" s="4">
        <v>1</v>
      </c>
      <c r="IP37" s="16"/>
      <c r="IQ37" s="16"/>
      <c r="IR37" s="4">
        <v>1</v>
      </c>
      <c r="IS37" s="16"/>
      <c r="IT37" s="16"/>
      <c r="IU37" s="4">
        <v>1</v>
      </c>
      <c r="IV37" s="16"/>
      <c r="IW37" s="16"/>
      <c r="IX37" s="4">
        <v>1</v>
      </c>
      <c r="IY37" s="16"/>
      <c r="IZ37" s="16"/>
      <c r="JA37" s="4">
        <v>1</v>
      </c>
      <c r="JB37" s="16"/>
      <c r="JC37" s="16"/>
    </row>
    <row r="38" spans="1:263" ht="15.6" x14ac:dyDescent="0.3">
      <c r="A38" s="3">
        <v>25</v>
      </c>
      <c r="B38" s="53" t="s">
        <v>657</v>
      </c>
      <c r="C38" s="3">
        <v>1</v>
      </c>
      <c r="D38" s="3"/>
      <c r="E38" s="3"/>
      <c r="F38" s="3">
        <v>1</v>
      </c>
      <c r="G38" s="3"/>
      <c r="H38" s="3"/>
      <c r="I38" s="3">
        <v>1</v>
      </c>
      <c r="J38" s="3"/>
      <c r="K38" s="3"/>
      <c r="L38" s="3">
        <v>1</v>
      </c>
      <c r="M38" s="3"/>
      <c r="N38" s="3"/>
      <c r="O38" s="3">
        <v>1</v>
      </c>
      <c r="P38" s="3"/>
      <c r="Q38" s="3"/>
      <c r="R38" s="3">
        <v>1</v>
      </c>
      <c r="S38" s="3"/>
      <c r="T38" s="3"/>
      <c r="U38" s="3">
        <v>1</v>
      </c>
      <c r="V38" s="3"/>
      <c r="W38" s="3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>
        <v>1</v>
      </c>
      <c r="AN38" s="4"/>
      <c r="AO38" s="4"/>
      <c r="AP38" s="4">
        <v>1</v>
      </c>
      <c r="AQ38" s="4"/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>
        <v>1</v>
      </c>
      <c r="BU38" s="4"/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>
        <v>1</v>
      </c>
      <c r="DE38" s="4"/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>
        <v>1</v>
      </c>
      <c r="EO38" s="4"/>
      <c r="EP38" s="4"/>
      <c r="EQ38" s="4">
        <v>1</v>
      </c>
      <c r="ER38" s="4"/>
      <c r="ES38" s="4"/>
      <c r="ET38" s="4">
        <v>1</v>
      </c>
      <c r="EU38" s="4"/>
      <c r="EV38" s="4"/>
      <c r="EW38" s="4">
        <v>1</v>
      </c>
      <c r="EX38" s="4"/>
      <c r="EY38" s="4"/>
      <c r="EZ38" s="4">
        <v>1</v>
      </c>
      <c r="FA38" s="4"/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>
        <v>1</v>
      </c>
      <c r="FM38" s="4"/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  <c r="GS38" s="4">
        <v>1</v>
      </c>
      <c r="GT38" s="4"/>
      <c r="GU38" s="4"/>
      <c r="GV38" s="4">
        <v>1</v>
      </c>
      <c r="GW38" s="4"/>
      <c r="GX38" s="4"/>
      <c r="GY38" s="4">
        <v>1</v>
      </c>
      <c r="GZ38" s="4"/>
      <c r="HA38" s="4"/>
      <c r="HB38" s="4">
        <v>1</v>
      </c>
      <c r="HC38" s="4"/>
      <c r="HD38" s="4"/>
      <c r="HE38" s="4">
        <v>1</v>
      </c>
      <c r="HF38" s="4"/>
      <c r="HG38" s="4"/>
      <c r="HH38" s="4">
        <v>1</v>
      </c>
      <c r="HI38" s="4"/>
      <c r="HJ38" s="4"/>
      <c r="HK38" s="4">
        <v>1</v>
      </c>
      <c r="HL38" s="4"/>
      <c r="HM38" s="4"/>
      <c r="HN38" s="4">
        <v>1</v>
      </c>
      <c r="HO38" s="4"/>
      <c r="HP38" s="4"/>
      <c r="HQ38" s="4">
        <v>1</v>
      </c>
      <c r="HR38" s="4"/>
      <c r="HS38" s="4"/>
      <c r="HT38" s="4">
        <v>1</v>
      </c>
      <c r="HU38" s="4"/>
      <c r="HV38" s="4"/>
      <c r="HW38" s="4">
        <v>1</v>
      </c>
      <c r="HX38" s="4"/>
      <c r="HY38" s="4"/>
      <c r="HZ38" s="4">
        <v>1</v>
      </c>
      <c r="IA38" s="16"/>
      <c r="IB38" s="16"/>
      <c r="IC38" s="4">
        <v>1</v>
      </c>
      <c r="ID38" s="16"/>
      <c r="IE38" s="16"/>
      <c r="IF38" s="4">
        <v>1</v>
      </c>
      <c r="IG38" s="16"/>
      <c r="IH38" s="16"/>
      <c r="II38" s="4">
        <v>1</v>
      </c>
      <c r="IJ38" s="16"/>
      <c r="IK38" s="16"/>
      <c r="IL38" s="4">
        <v>1</v>
      </c>
      <c r="IM38" s="16"/>
      <c r="IN38" s="16"/>
      <c r="IO38" s="4">
        <v>1</v>
      </c>
      <c r="IP38" s="16"/>
      <c r="IQ38" s="16"/>
      <c r="IR38" s="4">
        <v>1</v>
      </c>
      <c r="IS38" s="16"/>
      <c r="IT38" s="16"/>
      <c r="IU38" s="4">
        <v>1</v>
      </c>
      <c r="IV38" s="16"/>
      <c r="IW38" s="16"/>
      <c r="IX38" s="4">
        <v>1</v>
      </c>
      <c r="IY38" s="16"/>
      <c r="IZ38" s="16"/>
      <c r="JA38" s="4">
        <v>1</v>
      </c>
      <c r="JB38" s="16"/>
      <c r="JC38" s="16"/>
    </row>
    <row r="39" spans="1:263" x14ac:dyDescent="0.3">
      <c r="A39" s="87" t="s">
        <v>91</v>
      </c>
      <c r="B39" s="88"/>
      <c r="C39" s="3">
        <f t="shared" ref="C39:BN39" si="0">SUM(C14:C38)</f>
        <v>14</v>
      </c>
      <c r="D39" s="3">
        <f t="shared" si="0"/>
        <v>9</v>
      </c>
      <c r="E39" s="3">
        <f t="shared" si="0"/>
        <v>2</v>
      </c>
      <c r="F39" s="3">
        <f t="shared" si="0"/>
        <v>14</v>
      </c>
      <c r="G39" s="3">
        <f t="shared" si="0"/>
        <v>9</v>
      </c>
      <c r="H39" s="3">
        <f t="shared" si="0"/>
        <v>2</v>
      </c>
      <c r="I39" s="3">
        <f t="shared" si="0"/>
        <v>14</v>
      </c>
      <c r="J39" s="3">
        <f t="shared" si="0"/>
        <v>9</v>
      </c>
      <c r="K39" s="3">
        <f t="shared" si="0"/>
        <v>2</v>
      </c>
      <c r="L39" s="3">
        <f t="shared" si="0"/>
        <v>14</v>
      </c>
      <c r="M39" s="3">
        <f t="shared" si="0"/>
        <v>9</v>
      </c>
      <c r="N39" s="3">
        <f t="shared" si="0"/>
        <v>2</v>
      </c>
      <c r="O39" s="3">
        <f t="shared" si="0"/>
        <v>14</v>
      </c>
      <c r="P39" s="3">
        <f t="shared" si="0"/>
        <v>9</v>
      </c>
      <c r="Q39" s="3">
        <f t="shared" si="0"/>
        <v>2</v>
      </c>
      <c r="R39" s="3">
        <f t="shared" si="0"/>
        <v>14</v>
      </c>
      <c r="S39" s="3">
        <f t="shared" si="0"/>
        <v>9</v>
      </c>
      <c r="T39" s="3">
        <f t="shared" si="0"/>
        <v>2</v>
      </c>
      <c r="U39" s="3">
        <f t="shared" si="0"/>
        <v>14</v>
      </c>
      <c r="V39" s="3">
        <f t="shared" si="0"/>
        <v>9</v>
      </c>
      <c r="W39" s="3">
        <f t="shared" si="0"/>
        <v>2</v>
      </c>
      <c r="X39" s="3">
        <f t="shared" si="0"/>
        <v>13</v>
      </c>
      <c r="Y39" s="3">
        <f t="shared" si="0"/>
        <v>10</v>
      </c>
      <c r="Z39" s="3">
        <f t="shared" si="0"/>
        <v>2</v>
      </c>
      <c r="AA39" s="3">
        <f t="shared" si="0"/>
        <v>13</v>
      </c>
      <c r="AB39" s="3">
        <f t="shared" si="0"/>
        <v>10</v>
      </c>
      <c r="AC39" s="3">
        <f t="shared" si="0"/>
        <v>2</v>
      </c>
      <c r="AD39" s="3">
        <f t="shared" si="0"/>
        <v>13</v>
      </c>
      <c r="AE39" s="3">
        <f t="shared" si="0"/>
        <v>10</v>
      </c>
      <c r="AF39" s="3">
        <f t="shared" si="0"/>
        <v>2</v>
      </c>
      <c r="AG39" s="3">
        <f t="shared" si="0"/>
        <v>13</v>
      </c>
      <c r="AH39" s="3">
        <f t="shared" si="0"/>
        <v>10</v>
      </c>
      <c r="AI39" s="3">
        <f t="shared" si="0"/>
        <v>2</v>
      </c>
      <c r="AJ39" s="3">
        <f t="shared" si="0"/>
        <v>13</v>
      </c>
      <c r="AK39" s="3">
        <f t="shared" si="0"/>
        <v>10</v>
      </c>
      <c r="AL39" s="3">
        <f t="shared" si="0"/>
        <v>2</v>
      </c>
      <c r="AM39" s="3">
        <f t="shared" si="0"/>
        <v>13</v>
      </c>
      <c r="AN39" s="3">
        <f t="shared" si="0"/>
        <v>10</v>
      </c>
      <c r="AO39" s="3">
        <f t="shared" si="0"/>
        <v>2</v>
      </c>
      <c r="AP39" s="3">
        <f t="shared" si="0"/>
        <v>13</v>
      </c>
      <c r="AQ39" s="3">
        <f t="shared" si="0"/>
        <v>10</v>
      </c>
      <c r="AR39" s="3">
        <f t="shared" si="0"/>
        <v>2</v>
      </c>
      <c r="AS39" s="3">
        <f t="shared" si="0"/>
        <v>13</v>
      </c>
      <c r="AT39" s="3">
        <f t="shared" si="0"/>
        <v>10</v>
      </c>
      <c r="AU39" s="3">
        <f t="shared" si="0"/>
        <v>2</v>
      </c>
      <c r="AV39" s="3">
        <f t="shared" si="0"/>
        <v>13</v>
      </c>
      <c r="AW39" s="3">
        <f t="shared" si="0"/>
        <v>10</v>
      </c>
      <c r="AX39" s="3">
        <f t="shared" si="0"/>
        <v>2</v>
      </c>
      <c r="AY39" s="3">
        <f t="shared" si="0"/>
        <v>13</v>
      </c>
      <c r="AZ39" s="3">
        <f t="shared" si="0"/>
        <v>10</v>
      </c>
      <c r="BA39" s="3">
        <f t="shared" si="0"/>
        <v>2</v>
      </c>
      <c r="BB39" s="3">
        <f t="shared" si="0"/>
        <v>13</v>
      </c>
      <c r="BC39" s="3">
        <f t="shared" si="0"/>
        <v>10</v>
      </c>
      <c r="BD39" s="3">
        <f t="shared" si="0"/>
        <v>2</v>
      </c>
      <c r="BE39" s="3">
        <f t="shared" si="0"/>
        <v>13</v>
      </c>
      <c r="BF39" s="3">
        <f t="shared" si="0"/>
        <v>10</v>
      </c>
      <c r="BG39" s="3">
        <f t="shared" si="0"/>
        <v>2</v>
      </c>
      <c r="BH39" s="3">
        <f t="shared" si="0"/>
        <v>13</v>
      </c>
      <c r="BI39" s="3">
        <f t="shared" si="0"/>
        <v>10</v>
      </c>
      <c r="BJ39" s="3">
        <f t="shared" si="0"/>
        <v>2</v>
      </c>
      <c r="BK39" s="3">
        <f t="shared" si="0"/>
        <v>13</v>
      </c>
      <c r="BL39" s="3">
        <f t="shared" si="0"/>
        <v>10</v>
      </c>
      <c r="BM39" s="3">
        <f t="shared" si="0"/>
        <v>2</v>
      </c>
      <c r="BN39" s="3">
        <f t="shared" si="0"/>
        <v>13</v>
      </c>
      <c r="BO39" s="3">
        <f t="shared" ref="BO39:CT39" si="1">SUM(BO14:BO38)</f>
        <v>10</v>
      </c>
      <c r="BP39" s="3">
        <f t="shared" si="1"/>
        <v>2</v>
      </c>
      <c r="BQ39" s="3">
        <f t="shared" si="1"/>
        <v>13</v>
      </c>
      <c r="BR39" s="3">
        <f t="shared" si="1"/>
        <v>10</v>
      </c>
      <c r="BS39" s="3">
        <f t="shared" si="1"/>
        <v>2</v>
      </c>
      <c r="BT39" s="3">
        <f t="shared" si="1"/>
        <v>13</v>
      </c>
      <c r="BU39" s="3">
        <f t="shared" si="1"/>
        <v>10</v>
      </c>
      <c r="BV39" s="3">
        <f t="shared" si="1"/>
        <v>2</v>
      </c>
      <c r="BW39" s="3">
        <f t="shared" si="1"/>
        <v>13</v>
      </c>
      <c r="BX39" s="3">
        <f t="shared" si="1"/>
        <v>10</v>
      </c>
      <c r="BY39" s="3">
        <f t="shared" si="1"/>
        <v>2</v>
      </c>
      <c r="BZ39" s="3">
        <f t="shared" si="1"/>
        <v>13</v>
      </c>
      <c r="CA39" s="3">
        <f t="shared" si="1"/>
        <v>10</v>
      </c>
      <c r="CB39" s="3">
        <f t="shared" si="1"/>
        <v>2</v>
      </c>
      <c r="CC39" s="3">
        <f t="shared" si="1"/>
        <v>13</v>
      </c>
      <c r="CD39" s="3">
        <f t="shared" si="1"/>
        <v>10</v>
      </c>
      <c r="CE39" s="3">
        <f t="shared" si="1"/>
        <v>2</v>
      </c>
      <c r="CF39" s="3">
        <f t="shared" si="1"/>
        <v>13</v>
      </c>
      <c r="CG39" s="3">
        <f t="shared" si="1"/>
        <v>10</v>
      </c>
      <c r="CH39" s="3">
        <f t="shared" si="1"/>
        <v>2</v>
      </c>
      <c r="CI39" s="3">
        <f t="shared" si="1"/>
        <v>13</v>
      </c>
      <c r="CJ39" s="3">
        <f t="shared" si="1"/>
        <v>10</v>
      </c>
      <c r="CK39" s="3">
        <f t="shared" si="1"/>
        <v>2</v>
      </c>
      <c r="CL39" s="3">
        <f t="shared" si="1"/>
        <v>13</v>
      </c>
      <c r="CM39" s="3">
        <f t="shared" si="1"/>
        <v>10</v>
      </c>
      <c r="CN39" s="3">
        <f t="shared" si="1"/>
        <v>2</v>
      </c>
      <c r="CO39" s="3">
        <f t="shared" si="1"/>
        <v>14</v>
      </c>
      <c r="CP39" s="3">
        <f t="shared" si="1"/>
        <v>10</v>
      </c>
      <c r="CQ39" s="3">
        <f t="shared" si="1"/>
        <v>1</v>
      </c>
      <c r="CR39" s="3">
        <f t="shared" si="1"/>
        <v>14</v>
      </c>
      <c r="CS39" s="3">
        <f t="shared" si="1"/>
        <v>10</v>
      </c>
      <c r="CT39" s="3">
        <f t="shared" si="1"/>
        <v>1</v>
      </c>
      <c r="CU39" s="3">
        <f t="shared" ref="CU39:DZ39" si="2">SUM(CU14:CU38)</f>
        <v>14</v>
      </c>
      <c r="CV39" s="3">
        <f t="shared" si="2"/>
        <v>10</v>
      </c>
      <c r="CW39" s="3">
        <f t="shared" si="2"/>
        <v>1</v>
      </c>
      <c r="CX39" s="3">
        <f t="shared" si="2"/>
        <v>14</v>
      </c>
      <c r="CY39" s="3">
        <f t="shared" si="2"/>
        <v>10</v>
      </c>
      <c r="CZ39" s="3">
        <f t="shared" si="2"/>
        <v>1</v>
      </c>
      <c r="DA39" s="3">
        <f t="shared" si="2"/>
        <v>14</v>
      </c>
      <c r="DB39" s="3">
        <f t="shared" si="2"/>
        <v>10</v>
      </c>
      <c r="DC39" s="3">
        <f t="shared" si="2"/>
        <v>1</v>
      </c>
      <c r="DD39" s="3">
        <f t="shared" si="2"/>
        <v>14</v>
      </c>
      <c r="DE39" s="3">
        <f t="shared" si="2"/>
        <v>10</v>
      </c>
      <c r="DF39" s="3">
        <f t="shared" si="2"/>
        <v>1</v>
      </c>
      <c r="DG39" s="3">
        <f t="shared" si="2"/>
        <v>14</v>
      </c>
      <c r="DH39" s="3">
        <f t="shared" si="2"/>
        <v>10</v>
      </c>
      <c r="DI39" s="3">
        <f t="shared" si="2"/>
        <v>1</v>
      </c>
      <c r="DJ39" s="3">
        <f t="shared" si="2"/>
        <v>14</v>
      </c>
      <c r="DK39" s="3">
        <f t="shared" si="2"/>
        <v>10</v>
      </c>
      <c r="DL39" s="3">
        <f t="shared" si="2"/>
        <v>1</v>
      </c>
      <c r="DM39" s="3">
        <f t="shared" si="2"/>
        <v>14</v>
      </c>
      <c r="DN39" s="3">
        <f t="shared" si="2"/>
        <v>10</v>
      </c>
      <c r="DO39" s="3">
        <f t="shared" si="2"/>
        <v>1</v>
      </c>
      <c r="DP39" s="3">
        <f t="shared" si="2"/>
        <v>14</v>
      </c>
      <c r="DQ39" s="3">
        <f t="shared" si="2"/>
        <v>10</v>
      </c>
      <c r="DR39" s="3">
        <f t="shared" si="2"/>
        <v>1</v>
      </c>
      <c r="DS39" s="3">
        <f t="shared" si="2"/>
        <v>14</v>
      </c>
      <c r="DT39" s="3">
        <f t="shared" si="2"/>
        <v>10</v>
      </c>
      <c r="DU39" s="3">
        <f t="shared" si="2"/>
        <v>1</v>
      </c>
      <c r="DV39" s="3">
        <f t="shared" si="2"/>
        <v>14</v>
      </c>
      <c r="DW39" s="3">
        <f t="shared" si="2"/>
        <v>10</v>
      </c>
      <c r="DX39" s="3">
        <f t="shared" si="2"/>
        <v>1</v>
      </c>
      <c r="DY39" s="3">
        <f t="shared" si="2"/>
        <v>14</v>
      </c>
      <c r="DZ39" s="3">
        <f t="shared" si="2"/>
        <v>10</v>
      </c>
      <c r="EA39" s="3">
        <f t="shared" ref="EA39:FF39" si="3">SUM(EA14:EA38)</f>
        <v>1</v>
      </c>
      <c r="EB39" s="3">
        <f t="shared" si="3"/>
        <v>14</v>
      </c>
      <c r="EC39" s="3">
        <f t="shared" si="3"/>
        <v>10</v>
      </c>
      <c r="ED39" s="3">
        <f t="shared" si="3"/>
        <v>1</v>
      </c>
      <c r="EE39" s="3">
        <f t="shared" si="3"/>
        <v>14</v>
      </c>
      <c r="EF39" s="3">
        <f t="shared" si="3"/>
        <v>10</v>
      </c>
      <c r="EG39" s="3">
        <f t="shared" si="3"/>
        <v>1</v>
      </c>
      <c r="EH39" s="3">
        <f t="shared" si="3"/>
        <v>14</v>
      </c>
      <c r="EI39" s="3">
        <f t="shared" si="3"/>
        <v>10</v>
      </c>
      <c r="EJ39" s="3">
        <f t="shared" si="3"/>
        <v>1</v>
      </c>
      <c r="EK39" s="3">
        <f t="shared" si="3"/>
        <v>14</v>
      </c>
      <c r="EL39" s="3">
        <f t="shared" si="3"/>
        <v>10</v>
      </c>
      <c r="EM39" s="3">
        <f t="shared" si="3"/>
        <v>1</v>
      </c>
      <c r="EN39" s="3">
        <f t="shared" si="3"/>
        <v>14</v>
      </c>
      <c r="EO39" s="3">
        <f t="shared" si="3"/>
        <v>10</v>
      </c>
      <c r="EP39" s="3">
        <f t="shared" si="3"/>
        <v>1</v>
      </c>
      <c r="EQ39" s="3">
        <f t="shared" si="3"/>
        <v>14</v>
      </c>
      <c r="ER39" s="3">
        <f t="shared" si="3"/>
        <v>10</v>
      </c>
      <c r="ES39" s="3">
        <f t="shared" si="3"/>
        <v>1</v>
      </c>
      <c r="ET39" s="3">
        <f t="shared" si="3"/>
        <v>14</v>
      </c>
      <c r="EU39" s="3">
        <f t="shared" si="3"/>
        <v>10</v>
      </c>
      <c r="EV39" s="3">
        <f t="shared" si="3"/>
        <v>1</v>
      </c>
      <c r="EW39" s="3">
        <f t="shared" si="3"/>
        <v>14</v>
      </c>
      <c r="EX39" s="3">
        <f t="shared" si="3"/>
        <v>10</v>
      </c>
      <c r="EY39" s="3">
        <f t="shared" si="3"/>
        <v>1</v>
      </c>
      <c r="EZ39" s="3">
        <f t="shared" si="3"/>
        <v>14</v>
      </c>
      <c r="FA39" s="3">
        <f t="shared" si="3"/>
        <v>10</v>
      </c>
      <c r="FB39" s="3">
        <f t="shared" si="3"/>
        <v>1</v>
      </c>
      <c r="FC39" s="3">
        <f t="shared" si="3"/>
        <v>14</v>
      </c>
      <c r="FD39" s="3">
        <f t="shared" si="3"/>
        <v>10</v>
      </c>
      <c r="FE39" s="3">
        <f t="shared" si="3"/>
        <v>1</v>
      </c>
      <c r="FF39" s="3">
        <f t="shared" si="3"/>
        <v>14</v>
      </c>
      <c r="FG39" s="3">
        <f t="shared" ref="FG39:GL39" si="4">SUM(FG14:FG38)</f>
        <v>10</v>
      </c>
      <c r="FH39" s="3">
        <f t="shared" si="4"/>
        <v>1</v>
      </c>
      <c r="FI39" s="3">
        <f t="shared" si="4"/>
        <v>14</v>
      </c>
      <c r="FJ39" s="3">
        <f t="shared" si="4"/>
        <v>10</v>
      </c>
      <c r="FK39" s="3">
        <f t="shared" si="4"/>
        <v>1</v>
      </c>
      <c r="FL39" s="3">
        <f t="shared" si="4"/>
        <v>14</v>
      </c>
      <c r="FM39" s="3">
        <f t="shared" si="4"/>
        <v>10</v>
      </c>
      <c r="FN39" s="3">
        <f t="shared" si="4"/>
        <v>1</v>
      </c>
      <c r="FO39" s="3">
        <f t="shared" si="4"/>
        <v>14</v>
      </c>
      <c r="FP39" s="3">
        <f t="shared" si="4"/>
        <v>10</v>
      </c>
      <c r="FQ39" s="3">
        <f t="shared" si="4"/>
        <v>1</v>
      </c>
      <c r="FR39" s="3">
        <f t="shared" si="4"/>
        <v>14</v>
      </c>
      <c r="FS39" s="3">
        <f t="shared" si="4"/>
        <v>10</v>
      </c>
      <c r="FT39" s="3">
        <f t="shared" si="4"/>
        <v>1</v>
      </c>
      <c r="FU39" s="3">
        <f t="shared" si="4"/>
        <v>14</v>
      </c>
      <c r="FV39" s="3">
        <f t="shared" si="4"/>
        <v>10</v>
      </c>
      <c r="FW39" s="3">
        <f t="shared" si="4"/>
        <v>1</v>
      </c>
      <c r="FX39" s="3">
        <f t="shared" si="4"/>
        <v>14</v>
      </c>
      <c r="FY39" s="3">
        <f t="shared" si="4"/>
        <v>10</v>
      </c>
      <c r="FZ39" s="3">
        <f t="shared" si="4"/>
        <v>1</v>
      </c>
      <c r="GA39" s="3">
        <f t="shared" si="4"/>
        <v>14</v>
      </c>
      <c r="GB39" s="3">
        <f t="shared" si="4"/>
        <v>10</v>
      </c>
      <c r="GC39" s="3">
        <f t="shared" si="4"/>
        <v>1</v>
      </c>
      <c r="GD39" s="3">
        <f t="shared" si="4"/>
        <v>14</v>
      </c>
      <c r="GE39" s="3">
        <f t="shared" si="4"/>
        <v>10</v>
      </c>
      <c r="GF39" s="3">
        <f t="shared" si="4"/>
        <v>1</v>
      </c>
      <c r="GG39" s="3">
        <f t="shared" si="4"/>
        <v>14</v>
      </c>
      <c r="GH39" s="3">
        <f t="shared" si="4"/>
        <v>10</v>
      </c>
      <c r="GI39" s="3">
        <f t="shared" si="4"/>
        <v>1</v>
      </c>
      <c r="GJ39" s="3">
        <f t="shared" si="4"/>
        <v>14</v>
      </c>
      <c r="GK39" s="3">
        <f t="shared" si="4"/>
        <v>10</v>
      </c>
      <c r="GL39" s="3">
        <f t="shared" si="4"/>
        <v>1</v>
      </c>
      <c r="GM39" s="3">
        <f t="shared" ref="GM39:HR39" si="5">SUM(GM14:GM38)</f>
        <v>14</v>
      </c>
      <c r="GN39" s="3">
        <f t="shared" si="5"/>
        <v>10</v>
      </c>
      <c r="GO39" s="3">
        <f t="shared" si="5"/>
        <v>1</v>
      </c>
      <c r="GP39" s="3">
        <f t="shared" si="5"/>
        <v>14</v>
      </c>
      <c r="GQ39" s="3">
        <f t="shared" si="5"/>
        <v>10</v>
      </c>
      <c r="GR39" s="3">
        <f t="shared" si="5"/>
        <v>1</v>
      </c>
      <c r="GS39" s="3">
        <f t="shared" si="5"/>
        <v>14</v>
      </c>
      <c r="GT39" s="3">
        <f t="shared" si="5"/>
        <v>10</v>
      </c>
      <c r="GU39" s="3">
        <f t="shared" si="5"/>
        <v>1</v>
      </c>
      <c r="GV39" s="3">
        <f t="shared" si="5"/>
        <v>14</v>
      </c>
      <c r="GW39" s="3">
        <f t="shared" si="5"/>
        <v>10</v>
      </c>
      <c r="GX39" s="3">
        <f t="shared" si="5"/>
        <v>1</v>
      </c>
      <c r="GY39" s="3">
        <f t="shared" si="5"/>
        <v>14</v>
      </c>
      <c r="GZ39" s="3">
        <f t="shared" si="5"/>
        <v>10</v>
      </c>
      <c r="HA39" s="3">
        <f t="shared" si="5"/>
        <v>1</v>
      </c>
      <c r="HB39" s="3">
        <f t="shared" si="5"/>
        <v>14</v>
      </c>
      <c r="HC39" s="3">
        <f t="shared" si="5"/>
        <v>10</v>
      </c>
      <c r="HD39" s="3">
        <f t="shared" si="5"/>
        <v>1</v>
      </c>
      <c r="HE39" s="3">
        <f t="shared" si="5"/>
        <v>14</v>
      </c>
      <c r="HF39" s="3">
        <f t="shared" si="5"/>
        <v>10</v>
      </c>
      <c r="HG39" s="3">
        <f t="shared" si="5"/>
        <v>1</v>
      </c>
      <c r="HH39" s="3">
        <f t="shared" si="5"/>
        <v>14</v>
      </c>
      <c r="HI39" s="3">
        <f t="shared" si="5"/>
        <v>10</v>
      </c>
      <c r="HJ39" s="3">
        <f t="shared" si="5"/>
        <v>1</v>
      </c>
      <c r="HK39" s="3">
        <f t="shared" si="5"/>
        <v>14</v>
      </c>
      <c r="HL39" s="3">
        <f t="shared" si="5"/>
        <v>10</v>
      </c>
      <c r="HM39" s="3">
        <f t="shared" si="5"/>
        <v>1</v>
      </c>
      <c r="HN39" s="3">
        <f t="shared" si="5"/>
        <v>14</v>
      </c>
      <c r="HO39" s="3">
        <f t="shared" si="5"/>
        <v>10</v>
      </c>
      <c r="HP39" s="3">
        <f t="shared" si="5"/>
        <v>1</v>
      </c>
      <c r="HQ39" s="3">
        <f t="shared" si="5"/>
        <v>14</v>
      </c>
      <c r="HR39" s="3">
        <f t="shared" si="5"/>
        <v>10</v>
      </c>
      <c r="HS39" s="3">
        <f t="shared" ref="HS39:IX39" si="6">SUM(HS14:HS38)</f>
        <v>1</v>
      </c>
      <c r="HT39" s="3">
        <f t="shared" si="6"/>
        <v>14</v>
      </c>
      <c r="HU39" s="3">
        <f t="shared" si="6"/>
        <v>10</v>
      </c>
      <c r="HV39" s="3">
        <f t="shared" si="6"/>
        <v>1</v>
      </c>
      <c r="HW39" s="3">
        <f t="shared" si="6"/>
        <v>14</v>
      </c>
      <c r="HX39" s="3">
        <f t="shared" si="6"/>
        <v>10</v>
      </c>
      <c r="HY39" s="3">
        <f t="shared" si="6"/>
        <v>1</v>
      </c>
      <c r="HZ39" s="3">
        <f t="shared" si="6"/>
        <v>18</v>
      </c>
      <c r="IA39" s="3">
        <f t="shared" si="6"/>
        <v>5</v>
      </c>
      <c r="IB39" s="3">
        <f t="shared" si="6"/>
        <v>2</v>
      </c>
      <c r="IC39" s="3">
        <f t="shared" si="6"/>
        <v>18</v>
      </c>
      <c r="ID39" s="3">
        <f t="shared" si="6"/>
        <v>5</v>
      </c>
      <c r="IE39" s="3">
        <f t="shared" si="6"/>
        <v>2</v>
      </c>
      <c r="IF39" s="3">
        <f t="shared" si="6"/>
        <v>18</v>
      </c>
      <c r="IG39" s="3">
        <f t="shared" si="6"/>
        <v>5</v>
      </c>
      <c r="IH39" s="3">
        <f t="shared" si="6"/>
        <v>2</v>
      </c>
      <c r="II39" s="3">
        <f t="shared" si="6"/>
        <v>18</v>
      </c>
      <c r="IJ39" s="3">
        <f t="shared" si="6"/>
        <v>5</v>
      </c>
      <c r="IK39" s="3">
        <f t="shared" si="6"/>
        <v>2</v>
      </c>
      <c r="IL39" s="3">
        <f t="shared" si="6"/>
        <v>18</v>
      </c>
      <c r="IM39" s="3">
        <f t="shared" si="6"/>
        <v>5</v>
      </c>
      <c r="IN39" s="3">
        <f t="shared" si="6"/>
        <v>2</v>
      </c>
      <c r="IO39" s="3">
        <f t="shared" si="6"/>
        <v>18</v>
      </c>
      <c r="IP39" s="3">
        <f t="shared" si="6"/>
        <v>5</v>
      </c>
      <c r="IQ39" s="3">
        <f t="shared" si="6"/>
        <v>2</v>
      </c>
      <c r="IR39" s="3">
        <f t="shared" si="6"/>
        <v>18</v>
      </c>
      <c r="IS39" s="3">
        <f t="shared" si="6"/>
        <v>5</v>
      </c>
      <c r="IT39" s="3">
        <f t="shared" si="6"/>
        <v>2</v>
      </c>
      <c r="IU39" s="49"/>
      <c r="IV39" s="49"/>
      <c r="IW39" s="49"/>
      <c r="IX39" s="49"/>
    </row>
    <row r="40" spans="1:263" ht="44.4" customHeight="1" x14ac:dyDescent="0.3">
      <c r="A40" s="89" t="s">
        <v>375</v>
      </c>
      <c r="B40" s="90"/>
      <c r="C40" s="10">
        <f t="shared" ref="C40:AD40" si="7">C39/25%</f>
        <v>56</v>
      </c>
      <c r="D40" s="10">
        <f t="shared" si="7"/>
        <v>36</v>
      </c>
      <c r="E40" s="10">
        <f t="shared" si="7"/>
        <v>8</v>
      </c>
      <c r="F40" s="10">
        <f t="shared" si="7"/>
        <v>56</v>
      </c>
      <c r="G40" s="10">
        <f t="shared" si="7"/>
        <v>36</v>
      </c>
      <c r="H40" s="10">
        <f t="shared" si="7"/>
        <v>8</v>
      </c>
      <c r="I40" s="10">
        <f t="shared" si="7"/>
        <v>56</v>
      </c>
      <c r="J40" s="10">
        <f t="shared" si="7"/>
        <v>36</v>
      </c>
      <c r="K40" s="10">
        <f t="shared" si="7"/>
        <v>8</v>
      </c>
      <c r="L40" s="10">
        <f t="shared" si="7"/>
        <v>56</v>
      </c>
      <c r="M40" s="10">
        <f t="shared" si="7"/>
        <v>36</v>
      </c>
      <c r="N40" s="10">
        <f t="shared" si="7"/>
        <v>8</v>
      </c>
      <c r="O40" s="10">
        <f t="shared" si="7"/>
        <v>56</v>
      </c>
      <c r="P40" s="10">
        <f t="shared" si="7"/>
        <v>36</v>
      </c>
      <c r="Q40" s="10">
        <f t="shared" si="7"/>
        <v>8</v>
      </c>
      <c r="R40" s="10">
        <f t="shared" si="7"/>
        <v>56</v>
      </c>
      <c r="S40" s="10">
        <f t="shared" si="7"/>
        <v>36</v>
      </c>
      <c r="T40" s="10">
        <f t="shared" si="7"/>
        <v>8</v>
      </c>
      <c r="U40" s="10">
        <f t="shared" si="7"/>
        <v>56</v>
      </c>
      <c r="V40" s="10">
        <f t="shared" si="7"/>
        <v>36</v>
      </c>
      <c r="W40" s="10">
        <f t="shared" si="7"/>
        <v>8</v>
      </c>
      <c r="X40" s="10">
        <f t="shared" si="7"/>
        <v>52</v>
      </c>
      <c r="Y40" s="10">
        <f t="shared" si="7"/>
        <v>40</v>
      </c>
      <c r="Z40" s="10">
        <f t="shared" si="7"/>
        <v>8</v>
      </c>
      <c r="AA40" s="10">
        <f t="shared" si="7"/>
        <v>52</v>
      </c>
      <c r="AB40" s="10">
        <f t="shared" si="7"/>
        <v>40</v>
      </c>
      <c r="AC40" s="10">
        <f t="shared" si="7"/>
        <v>8</v>
      </c>
      <c r="AD40" s="10">
        <f t="shared" si="7"/>
        <v>52</v>
      </c>
      <c r="AE40" s="10">
        <f t="shared" ref="AE40:CP40" si="8">AE39/25%</f>
        <v>40</v>
      </c>
      <c r="AF40" s="10">
        <f t="shared" si="8"/>
        <v>8</v>
      </c>
      <c r="AG40" s="10">
        <f t="shared" si="8"/>
        <v>52</v>
      </c>
      <c r="AH40" s="10">
        <f t="shared" si="8"/>
        <v>40</v>
      </c>
      <c r="AI40" s="10">
        <f t="shared" si="8"/>
        <v>8</v>
      </c>
      <c r="AJ40" s="10">
        <f t="shared" si="8"/>
        <v>52</v>
      </c>
      <c r="AK40" s="10">
        <f t="shared" si="8"/>
        <v>40</v>
      </c>
      <c r="AL40" s="10">
        <f t="shared" si="8"/>
        <v>8</v>
      </c>
      <c r="AM40" s="10">
        <f t="shared" si="8"/>
        <v>52</v>
      </c>
      <c r="AN40" s="10">
        <f t="shared" si="8"/>
        <v>40</v>
      </c>
      <c r="AO40" s="10">
        <f t="shared" si="8"/>
        <v>8</v>
      </c>
      <c r="AP40" s="10">
        <f t="shared" si="8"/>
        <v>52</v>
      </c>
      <c r="AQ40" s="10">
        <f t="shared" si="8"/>
        <v>40</v>
      </c>
      <c r="AR40" s="10">
        <f t="shared" si="8"/>
        <v>8</v>
      </c>
      <c r="AS40" s="10">
        <f t="shared" si="8"/>
        <v>52</v>
      </c>
      <c r="AT40" s="10">
        <f t="shared" si="8"/>
        <v>40</v>
      </c>
      <c r="AU40" s="10">
        <f t="shared" si="8"/>
        <v>8</v>
      </c>
      <c r="AV40" s="10">
        <f t="shared" si="8"/>
        <v>52</v>
      </c>
      <c r="AW40" s="10">
        <f t="shared" si="8"/>
        <v>40</v>
      </c>
      <c r="AX40" s="10">
        <f t="shared" si="8"/>
        <v>8</v>
      </c>
      <c r="AY40" s="10">
        <f t="shared" si="8"/>
        <v>52</v>
      </c>
      <c r="AZ40" s="10">
        <f t="shared" si="8"/>
        <v>40</v>
      </c>
      <c r="BA40" s="10">
        <f t="shared" si="8"/>
        <v>8</v>
      </c>
      <c r="BB40" s="10">
        <f t="shared" si="8"/>
        <v>52</v>
      </c>
      <c r="BC40" s="10">
        <f t="shared" si="8"/>
        <v>40</v>
      </c>
      <c r="BD40" s="10">
        <f t="shared" si="8"/>
        <v>8</v>
      </c>
      <c r="BE40" s="10">
        <f t="shared" si="8"/>
        <v>52</v>
      </c>
      <c r="BF40" s="10">
        <f t="shared" si="8"/>
        <v>40</v>
      </c>
      <c r="BG40" s="10">
        <f t="shared" si="8"/>
        <v>8</v>
      </c>
      <c r="BH40" s="10">
        <f t="shared" si="8"/>
        <v>52</v>
      </c>
      <c r="BI40" s="10">
        <f t="shared" si="8"/>
        <v>40</v>
      </c>
      <c r="BJ40" s="10">
        <f t="shared" si="8"/>
        <v>8</v>
      </c>
      <c r="BK40" s="10">
        <f t="shared" si="8"/>
        <v>52</v>
      </c>
      <c r="BL40" s="10">
        <f t="shared" si="8"/>
        <v>40</v>
      </c>
      <c r="BM40" s="10">
        <f t="shared" si="8"/>
        <v>8</v>
      </c>
      <c r="BN40" s="10">
        <f t="shared" si="8"/>
        <v>52</v>
      </c>
      <c r="BO40" s="10">
        <f t="shared" si="8"/>
        <v>40</v>
      </c>
      <c r="BP40" s="10">
        <f t="shared" si="8"/>
        <v>8</v>
      </c>
      <c r="BQ40" s="10">
        <f t="shared" si="8"/>
        <v>52</v>
      </c>
      <c r="BR40" s="10">
        <f t="shared" si="8"/>
        <v>40</v>
      </c>
      <c r="BS40" s="10">
        <f t="shared" si="8"/>
        <v>8</v>
      </c>
      <c r="BT40" s="10">
        <f t="shared" si="8"/>
        <v>52</v>
      </c>
      <c r="BU40" s="10">
        <f t="shared" si="8"/>
        <v>40</v>
      </c>
      <c r="BV40" s="10">
        <f t="shared" si="8"/>
        <v>8</v>
      </c>
      <c r="BW40" s="10">
        <f t="shared" si="8"/>
        <v>52</v>
      </c>
      <c r="BX40" s="10">
        <f t="shared" si="8"/>
        <v>40</v>
      </c>
      <c r="BY40" s="10">
        <f t="shared" si="8"/>
        <v>8</v>
      </c>
      <c r="BZ40" s="10">
        <f t="shared" si="8"/>
        <v>52</v>
      </c>
      <c r="CA40" s="10">
        <f t="shared" si="8"/>
        <v>40</v>
      </c>
      <c r="CB40" s="10">
        <f t="shared" si="8"/>
        <v>8</v>
      </c>
      <c r="CC40" s="10">
        <f t="shared" si="8"/>
        <v>52</v>
      </c>
      <c r="CD40" s="10">
        <f t="shared" si="8"/>
        <v>40</v>
      </c>
      <c r="CE40" s="10">
        <f t="shared" si="8"/>
        <v>8</v>
      </c>
      <c r="CF40" s="10">
        <f t="shared" si="8"/>
        <v>52</v>
      </c>
      <c r="CG40" s="10">
        <f t="shared" si="8"/>
        <v>40</v>
      </c>
      <c r="CH40" s="10">
        <f t="shared" si="8"/>
        <v>8</v>
      </c>
      <c r="CI40" s="10">
        <f t="shared" si="8"/>
        <v>52</v>
      </c>
      <c r="CJ40" s="10">
        <f t="shared" si="8"/>
        <v>40</v>
      </c>
      <c r="CK40" s="10">
        <f t="shared" si="8"/>
        <v>8</v>
      </c>
      <c r="CL40" s="10">
        <f t="shared" si="8"/>
        <v>52</v>
      </c>
      <c r="CM40" s="10">
        <f t="shared" si="8"/>
        <v>40</v>
      </c>
      <c r="CN40" s="10">
        <f t="shared" si="8"/>
        <v>8</v>
      </c>
      <c r="CO40" s="10">
        <f t="shared" si="8"/>
        <v>56</v>
      </c>
      <c r="CP40" s="10">
        <f t="shared" si="8"/>
        <v>40</v>
      </c>
      <c r="CQ40" s="10">
        <f t="shared" ref="CQ40:FB40" si="9">CQ39/25%</f>
        <v>4</v>
      </c>
      <c r="CR40" s="10">
        <f t="shared" si="9"/>
        <v>56</v>
      </c>
      <c r="CS40" s="10">
        <f t="shared" si="9"/>
        <v>40</v>
      </c>
      <c r="CT40" s="10">
        <f t="shared" si="9"/>
        <v>4</v>
      </c>
      <c r="CU40" s="10">
        <f t="shared" si="9"/>
        <v>56</v>
      </c>
      <c r="CV40" s="10">
        <f t="shared" si="9"/>
        <v>40</v>
      </c>
      <c r="CW40" s="10">
        <f t="shared" si="9"/>
        <v>4</v>
      </c>
      <c r="CX40" s="10">
        <f t="shared" si="9"/>
        <v>56</v>
      </c>
      <c r="CY40" s="10">
        <f t="shared" si="9"/>
        <v>40</v>
      </c>
      <c r="CZ40" s="10">
        <f t="shared" si="9"/>
        <v>4</v>
      </c>
      <c r="DA40" s="10">
        <f t="shared" si="9"/>
        <v>56</v>
      </c>
      <c r="DB40" s="10">
        <f t="shared" si="9"/>
        <v>40</v>
      </c>
      <c r="DC40" s="10">
        <f t="shared" si="9"/>
        <v>4</v>
      </c>
      <c r="DD40" s="10">
        <f t="shared" si="9"/>
        <v>56</v>
      </c>
      <c r="DE40" s="10">
        <f t="shared" si="9"/>
        <v>40</v>
      </c>
      <c r="DF40" s="10">
        <f t="shared" si="9"/>
        <v>4</v>
      </c>
      <c r="DG40" s="10">
        <f t="shared" si="9"/>
        <v>56</v>
      </c>
      <c r="DH40" s="10">
        <f t="shared" si="9"/>
        <v>40</v>
      </c>
      <c r="DI40" s="10">
        <f t="shared" si="9"/>
        <v>4</v>
      </c>
      <c r="DJ40" s="10">
        <f t="shared" si="9"/>
        <v>56</v>
      </c>
      <c r="DK40" s="10">
        <f t="shared" si="9"/>
        <v>40</v>
      </c>
      <c r="DL40" s="10">
        <f t="shared" si="9"/>
        <v>4</v>
      </c>
      <c r="DM40" s="10">
        <f t="shared" si="9"/>
        <v>56</v>
      </c>
      <c r="DN40" s="10">
        <f t="shared" si="9"/>
        <v>40</v>
      </c>
      <c r="DO40" s="10">
        <f t="shared" si="9"/>
        <v>4</v>
      </c>
      <c r="DP40" s="10">
        <f t="shared" si="9"/>
        <v>56</v>
      </c>
      <c r="DQ40" s="10">
        <f t="shared" si="9"/>
        <v>40</v>
      </c>
      <c r="DR40" s="10">
        <f t="shared" si="9"/>
        <v>4</v>
      </c>
      <c r="DS40" s="10">
        <f t="shared" si="9"/>
        <v>56</v>
      </c>
      <c r="DT40" s="10">
        <f t="shared" si="9"/>
        <v>40</v>
      </c>
      <c r="DU40" s="10">
        <f t="shared" si="9"/>
        <v>4</v>
      </c>
      <c r="DV40" s="10">
        <f t="shared" si="9"/>
        <v>56</v>
      </c>
      <c r="DW40" s="10">
        <f t="shared" si="9"/>
        <v>40</v>
      </c>
      <c r="DX40" s="10">
        <f t="shared" si="9"/>
        <v>4</v>
      </c>
      <c r="DY40" s="10">
        <f t="shared" si="9"/>
        <v>56</v>
      </c>
      <c r="DZ40" s="10">
        <f t="shared" si="9"/>
        <v>40</v>
      </c>
      <c r="EA40" s="10">
        <f t="shared" si="9"/>
        <v>4</v>
      </c>
      <c r="EB40" s="10">
        <f t="shared" si="9"/>
        <v>56</v>
      </c>
      <c r="EC40" s="10">
        <f t="shared" si="9"/>
        <v>40</v>
      </c>
      <c r="ED40" s="10">
        <f t="shared" si="9"/>
        <v>4</v>
      </c>
      <c r="EE40" s="10">
        <f t="shared" si="9"/>
        <v>56</v>
      </c>
      <c r="EF40" s="10">
        <f t="shared" si="9"/>
        <v>40</v>
      </c>
      <c r="EG40" s="10">
        <f t="shared" si="9"/>
        <v>4</v>
      </c>
      <c r="EH40" s="10">
        <f t="shared" si="9"/>
        <v>56</v>
      </c>
      <c r="EI40" s="10">
        <f t="shared" si="9"/>
        <v>40</v>
      </c>
      <c r="EJ40" s="10">
        <f t="shared" si="9"/>
        <v>4</v>
      </c>
      <c r="EK40" s="10">
        <f t="shared" si="9"/>
        <v>56</v>
      </c>
      <c r="EL40" s="10">
        <f t="shared" si="9"/>
        <v>40</v>
      </c>
      <c r="EM40" s="10">
        <f t="shared" si="9"/>
        <v>4</v>
      </c>
      <c r="EN40" s="10">
        <f t="shared" si="9"/>
        <v>56</v>
      </c>
      <c r="EO40" s="10">
        <f t="shared" si="9"/>
        <v>40</v>
      </c>
      <c r="EP40" s="10">
        <f t="shared" si="9"/>
        <v>4</v>
      </c>
      <c r="EQ40" s="10">
        <f t="shared" si="9"/>
        <v>56</v>
      </c>
      <c r="ER40" s="10">
        <f t="shared" si="9"/>
        <v>40</v>
      </c>
      <c r="ES40" s="10">
        <f t="shared" si="9"/>
        <v>4</v>
      </c>
      <c r="ET40" s="10">
        <f t="shared" si="9"/>
        <v>56</v>
      </c>
      <c r="EU40" s="10">
        <f t="shared" si="9"/>
        <v>40</v>
      </c>
      <c r="EV40" s="10">
        <f t="shared" si="9"/>
        <v>4</v>
      </c>
      <c r="EW40" s="10">
        <f t="shared" si="9"/>
        <v>56</v>
      </c>
      <c r="EX40" s="10">
        <f t="shared" si="9"/>
        <v>40</v>
      </c>
      <c r="EY40" s="10">
        <f t="shared" si="9"/>
        <v>4</v>
      </c>
      <c r="EZ40" s="10">
        <f t="shared" si="9"/>
        <v>56</v>
      </c>
      <c r="FA40" s="10">
        <f t="shared" si="9"/>
        <v>40</v>
      </c>
      <c r="FB40" s="10">
        <f t="shared" si="9"/>
        <v>4</v>
      </c>
      <c r="FC40" s="10">
        <f t="shared" ref="FC40:HN40" si="10">FC39/25%</f>
        <v>56</v>
      </c>
      <c r="FD40" s="10">
        <f t="shared" si="10"/>
        <v>40</v>
      </c>
      <c r="FE40" s="10">
        <f t="shared" si="10"/>
        <v>4</v>
      </c>
      <c r="FF40" s="10">
        <f t="shared" si="10"/>
        <v>56</v>
      </c>
      <c r="FG40" s="10">
        <f t="shared" si="10"/>
        <v>40</v>
      </c>
      <c r="FH40" s="10">
        <f t="shared" si="10"/>
        <v>4</v>
      </c>
      <c r="FI40" s="10">
        <f t="shared" si="10"/>
        <v>56</v>
      </c>
      <c r="FJ40" s="10">
        <f t="shared" si="10"/>
        <v>40</v>
      </c>
      <c r="FK40" s="10">
        <f t="shared" si="10"/>
        <v>4</v>
      </c>
      <c r="FL40" s="10">
        <f t="shared" si="10"/>
        <v>56</v>
      </c>
      <c r="FM40" s="10">
        <f t="shared" si="10"/>
        <v>40</v>
      </c>
      <c r="FN40" s="10">
        <f t="shared" si="10"/>
        <v>4</v>
      </c>
      <c r="FO40" s="10">
        <f t="shared" si="10"/>
        <v>56</v>
      </c>
      <c r="FP40" s="10">
        <f t="shared" si="10"/>
        <v>40</v>
      </c>
      <c r="FQ40" s="10">
        <f t="shared" si="10"/>
        <v>4</v>
      </c>
      <c r="FR40" s="10">
        <f t="shared" si="10"/>
        <v>56</v>
      </c>
      <c r="FS40" s="10">
        <f t="shared" si="10"/>
        <v>40</v>
      </c>
      <c r="FT40" s="10">
        <f t="shared" si="10"/>
        <v>4</v>
      </c>
      <c r="FU40" s="10">
        <f t="shared" si="10"/>
        <v>56</v>
      </c>
      <c r="FV40" s="10">
        <f t="shared" si="10"/>
        <v>40</v>
      </c>
      <c r="FW40" s="10">
        <f t="shared" si="10"/>
        <v>4</v>
      </c>
      <c r="FX40" s="10">
        <f t="shared" si="10"/>
        <v>56</v>
      </c>
      <c r="FY40" s="10">
        <f t="shared" si="10"/>
        <v>40</v>
      </c>
      <c r="FZ40" s="10">
        <f t="shared" si="10"/>
        <v>4</v>
      </c>
      <c r="GA40" s="10">
        <f t="shared" si="10"/>
        <v>56</v>
      </c>
      <c r="GB40" s="10">
        <f t="shared" si="10"/>
        <v>40</v>
      </c>
      <c r="GC40" s="10">
        <f t="shared" si="10"/>
        <v>4</v>
      </c>
      <c r="GD40" s="10">
        <f t="shared" si="10"/>
        <v>56</v>
      </c>
      <c r="GE40" s="10">
        <f t="shared" si="10"/>
        <v>40</v>
      </c>
      <c r="GF40" s="10">
        <f t="shared" si="10"/>
        <v>4</v>
      </c>
      <c r="GG40" s="10">
        <f t="shared" si="10"/>
        <v>56</v>
      </c>
      <c r="GH40" s="10">
        <f t="shared" si="10"/>
        <v>40</v>
      </c>
      <c r="GI40" s="10">
        <f t="shared" si="10"/>
        <v>4</v>
      </c>
      <c r="GJ40" s="10">
        <f t="shared" si="10"/>
        <v>56</v>
      </c>
      <c r="GK40" s="10">
        <f t="shared" si="10"/>
        <v>40</v>
      </c>
      <c r="GL40" s="10">
        <f t="shared" si="10"/>
        <v>4</v>
      </c>
      <c r="GM40" s="10">
        <f t="shared" si="10"/>
        <v>56</v>
      </c>
      <c r="GN40" s="10">
        <f t="shared" si="10"/>
        <v>40</v>
      </c>
      <c r="GO40" s="10">
        <f t="shared" si="10"/>
        <v>4</v>
      </c>
      <c r="GP40" s="10">
        <f t="shared" si="10"/>
        <v>56</v>
      </c>
      <c r="GQ40" s="10">
        <f t="shared" si="10"/>
        <v>40</v>
      </c>
      <c r="GR40" s="10">
        <f t="shared" si="10"/>
        <v>4</v>
      </c>
      <c r="GS40" s="10">
        <f t="shared" si="10"/>
        <v>56</v>
      </c>
      <c r="GT40" s="10">
        <f t="shared" si="10"/>
        <v>40</v>
      </c>
      <c r="GU40" s="10">
        <f t="shared" si="10"/>
        <v>4</v>
      </c>
      <c r="GV40" s="10">
        <f t="shared" si="10"/>
        <v>56</v>
      </c>
      <c r="GW40" s="10">
        <f t="shared" si="10"/>
        <v>40</v>
      </c>
      <c r="GX40" s="10">
        <f t="shared" si="10"/>
        <v>4</v>
      </c>
      <c r="GY40" s="10">
        <f t="shared" si="10"/>
        <v>56</v>
      </c>
      <c r="GZ40" s="10">
        <f t="shared" si="10"/>
        <v>40</v>
      </c>
      <c r="HA40" s="10">
        <f t="shared" si="10"/>
        <v>4</v>
      </c>
      <c r="HB40" s="10">
        <f t="shared" si="10"/>
        <v>56</v>
      </c>
      <c r="HC40" s="10">
        <f t="shared" si="10"/>
        <v>40</v>
      </c>
      <c r="HD40" s="10">
        <f t="shared" si="10"/>
        <v>4</v>
      </c>
      <c r="HE40" s="10">
        <f t="shared" si="10"/>
        <v>56</v>
      </c>
      <c r="HF40" s="10">
        <f t="shared" si="10"/>
        <v>40</v>
      </c>
      <c r="HG40" s="10">
        <f t="shared" si="10"/>
        <v>4</v>
      </c>
      <c r="HH40" s="10">
        <f t="shared" si="10"/>
        <v>56</v>
      </c>
      <c r="HI40" s="10">
        <f t="shared" si="10"/>
        <v>40</v>
      </c>
      <c r="HJ40" s="10">
        <f t="shared" si="10"/>
        <v>4</v>
      </c>
      <c r="HK40" s="10">
        <f t="shared" si="10"/>
        <v>56</v>
      </c>
      <c r="HL40" s="10">
        <f t="shared" si="10"/>
        <v>40</v>
      </c>
      <c r="HM40" s="10">
        <f t="shared" si="10"/>
        <v>4</v>
      </c>
      <c r="HN40" s="10">
        <f t="shared" si="10"/>
        <v>56</v>
      </c>
      <c r="HO40" s="10">
        <f t="shared" ref="HO40:IT40" si="11">HO39/25%</f>
        <v>40</v>
      </c>
      <c r="HP40" s="10">
        <f t="shared" si="11"/>
        <v>4</v>
      </c>
      <c r="HQ40" s="10">
        <f t="shared" si="11"/>
        <v>56</v>
      </c>
      <c r="HR40" s="10">
        <f t="shared" si="11"/>
        <v>40</v>
      </c>
      <c r="HS40" s="10">
        <f t="shared" si="11"/>
        <v>4</v>
      </c>
      <c r="HT40" s="10">
        <f t="shared" si="11"/>
        <v>56</v>
      </c>
      <c r="HU40" s="10">
        <f t="shared" si="11"/>
        <v>40</v>
      </c>
      <c r="HV40" s="10">
        <f t="shared" si="11"/>
        <v>4</v>
      </c>
      <c r="HW40" s="10">
        <f t="shared" si="11"/>
        <v>56</v>
      </c>
      <c r="HX40" s="10">
        <f t="shared" si="11"/>
        <v>40</v>
      </c>
      <c r="HY40" s="10">
        <f t="shared" si="11"/>
        <v>4</v>
      </c>
      <c r="HZ40" s="10">
        <f t="shared" si="11"/>
        <v>72</v>
      </c>
      <c r="IA40" s="10">
        <f t="shared" si="11"/>
        <v>20</v>
      </c>
      <c r="IB40" s="10">
        <f t="shared" si="11"/>
        <v>8</v>
      </c>
      <c r="IC40" s="10">
        <f t="shared" si="11"/>
        <v>72</v>
      </c>
      <c r="ID40" s="10">
        <f t="shared" si="11"/>
        <v>20</v>
      </c>
      <c r="IE40" s="10">
        <f t="shared" si="11"/>
        <v>8</v>
      </c>
      <c r="IF40" s="10">
        <f t="shared" si="11"/>
        <v>72</v>
      </c>
      <c r="IG40" s="10">
        <f t="shared" si="11"/>
        <v>20</v>
      </c>
      <c r="IH40" s="10">
        <f t="shared" si="11"/>
        <v>8</v>
      </c>
      <c r="II40" s="10">
        <f t="shared" si="11"/>
        <v>72</v>
      </c>
      <c r="IJ40" s="10">
        <f t="shared" si="11"/>
        <v>20</v>
      </c>
      <c r="IK40" s="10">
        <f t="shared" si="11"/>
        <v>8</v>
      </c>
      <c r="IL40" s="10">
        <f t="shared" si="11"/>
        <v>72</v>
      </c>
      <c r="IM40" s="10">
        <f t="shared" si="11"/>
        <v>20</v>
      </c>
      <c r="IN40" s="10">
        <f t="shared" si="11"/>
        <v>8</v>
      </c>
      <c r="IO40" s="10">
        <f t="shared" si="11"/>
        <v>72</v>
      </c>
      <c r="IP40" s="10">
        <f t="shared" si="11"/>
        <v>20</v>
      </c>
      <c r="IQ40" s="10">
        <f t="shared" si="11"/>
        <v>8</v>
      </c>
      <c r="IR40" s="10">
        <f t="shared" si="11"/>
        <v>72</v>
      </c>
      <c r="IS40" s="10">
        <f t="shared" si="11"/>
        <v>20</v>
      </c>
      <c r="IT40" s="10">
        <f t="shared" si="11"/>
        <v>8</v>
      </c>
      <c r="IU40" s="51"/>
      <c r="IV40" s="51"/>
      <c r="IW40" s="51"/>
      <c r="IX40" s="51"/>
    </row>
    <row r="42" spans="1:263" x14ac:dyDescent="0.3">
      <c r="B42" s="80" t="s">
        <v>620</v>
      </c>
      <c r="C42" s="81"/>
      <c r="D42" s="81"/>
      <c r="E42" s="82"/>
      <c r="F42" s="35"/>
      <c r="G42" s="35"/>
      <c r="H42" s="35"/>
      <c r="I42" s="35"/>
      <c r="J42" s="35"/>
      <c r="K42" s="35"/>
      <c r="L42" s="35"/>
      <c r="M42" s="35"/>
    </row>
    <row r="43" spans="1:263" x14ac:dyDescent="0.3">
      <c r="B43" s="36" t="s">
        <v>362</v>
      </c>
      <c r="C43" s="33" t="s">
        <v>363</v>
      </c>
      <c r="D43" s="41">
        <v>14</v>
      </c>
      <c r="E43" s="41">
        <f>(C40+F40+I40+L40+O40+R40+U40)/7</f>
        <v>56</v>
      </c>
      <c r="F43" s="35"/>
      <c r="G43" s="35"/>
      <c r="H43" s="35"/>
      <c r="I43" s="35"/>
      <c r="J43" s="35"/>
      <c r="K43" s="35"/>
      <c r="L43" s="35"/>
      <c r="M43" s="35"/>
    </row>
    <row r="44" spans="1:263" x14ac:dyDescent="0.3">
      <c r="B44" s="36" t="s">
        <v>364</v>
      </c>
      <c r="C44" s="33" t="s">
        <v>363</v>
      </c>
      <c r="D44" s="41">
        <f>E44/100*26</f>
        <v>9.36</v>
      </c>
      <c r="E44" s="41">
        <f>(D40+G40+J40+M40+P40+S40+V40)/7</f>
        <v>36</v>
      </c>
      <c r="F44" s="35"/>
      <c r="G44" s="35"/>
      <c r="H44" s="35"/>
      <c r="I44" s="35"/>
      <c r="J44" s="35"/>
      <c r="K44" s="35"/>
      <c r="L44" s="35"/>
      <c r="M44" s="35"/>
    </row>
    <row r="45" spans="1:263" x14ac:dyDescent="0.3">
      <c r="B45" s="36" t="s">
        <v>365</v>
      </c>
      <c r="C45" s="33" t="s">
        <v>363</v>
      </c>
      <c r="D45" s="41">
        <f>E45/100*26</f>
        <v>2.08</v>
      </c>
      <c r="E45" s="41">
        <f>(E40+H40+K40+N40+Q40+T40+W40)/7</f>
        <v>8</v>
      </c>
      <c r="F45" s="35"/>
      <c r="G45" s="35"/>
      <c r="H45" s="35"/>
      <c r="I45" s="35"/>
      <c r="J45" s="35"/>
      <c r="K45" s="35"/>
      <c r="L45" s="35"/>
      <c r="M45" s="35"/>
    </row>
    <row r="46" spans="1:263" x14ac:dyDescent="0.3">
      <c r="B46" s="37"/>
      <c r="C46" s="52"/>
      <c r="D46" s="42">
        <f>SUM(D43:D45)</f>
        <v>25.439999999999998</v>
      </c>
      <c r="E46" s="42">
        <f>SUM(E43:E45)</f>
        <v>100</v>
      </c>
      <c r="F46" s="35"/>
      <c r="G46" s="35"/>
      <c r="H46" s="35"/>
      <c r="I46" s="35"/>
      <c r="J46" s="35"/>
      <c r="K46" s="35"/>
      <c r="L46" s="35"/>
      <c r="M46" s="35"/>
    </row>
    <row r="47" spans="1:263" ht="33.75" customHeight="1" x14ac:dyDescent="0.3">
      <c r="B47" s="36"/>
      <c r="C47" s="33"/>
      <c r="D47" s="83" t="s">
        <v>167</v>
      </c>
      <c r="E47" s="84"/>
      <c r="F47" s="85" t="s">
        <v>168</v>
      </c>
      <c r="G47" s="86"/>
      <c r="H47" s="78" t="s">
        <v>181</v>
      </c>
      <c r="I47" s="79"/>
      <c r="J47" s="78" t="s">
        <v>177</v>
      </c>
      <c r="K47" s="79"/>
      <c r="L47" s="35"/>
      <c r="M47" s="35"/>
    </row>
    <row r="48" spans="1:263" x14ac:dyDescent="0.3">
      <c r="B48" s="36" t="s">
        <v>362</v>
      </c>
      <c r="C48" s="33" t="s">
        <v>366</v>
      </c>
      <c r="D48" s="41">
        <v>13</v>
      </c>
      <c r="E48" s="41">
        <f>(X40+AA40+AD40+AG40+AJ40+AM40+AP40)/7</f>
        <v>52</v>
      </c>
      <c r="F48" s="41">
        <v>13</v>
      </c>
      <c r="G48" s="41">
        <f>(AS40+AV40+AY40+BB40+BE40+BH40+BK40)/7</f>
        <v>52</v>
      </c>
      <c r="H48" s="41">
        <v>13</v>
      </c>
      <c r="I48" s="41">
        <f>(BN40+BQ40+BT40+BW40+BZ40+CC40+CF40)/7</f>
        <v>52</v>
      </c>
      <c r="J48" s="41">
        <v>14</v>
      </c>
      <c r="K48" s="41">
        <f>(CI40+CL40+CO40+CR40+CU40+CX40+DA40)/7</f>
        <v>54.857142857142854</v>
      </c>
      <c r="L48" s="35"/>
      <c r="M48" s="35"/>
    </row>
    <row r="49" spans="2:13" x14ac:dyDescent="0.3">
      <c r="B49" s="36" t="s">
        <v>364</v>
      </c>
      <c r="C49" s="33" t="s">
        <v>366</v>
      </c>
      <c r="D49" s="41">
        <f>E49/100*26</f>
        <v>10.4</v>
      </c>
      <c r="E49" s="41">
        <f>(Y40+AB40+AE40+AH40+AK40+AN40+AQ40)/7</f>
        <v>40</v>
      </c>
      <c r="F49" s="41">
        <f>G49/100*26</f>
        <v>10.4</v>
      </c>
      <c r="G49" s="41">
        <f>(AT40+AW40+AZ40+BC40+BF40+BI40+BL40)/7</f>
        <v>40</v>
      </c>
      <c r="H49" s="41">
        <f>I49/100*26</f>
        <v>10.4</v>
      </c>
      <c r="I49" s="41">
        <f>(BO40+BR40+BU40+BX40+CA40+CD40+CG40)/7</f>
        <v>40</v>
      </c>
      <c r="J49" s="41">
        <f>K49/100*26</f>
        <v>10.4</v>
      </c>
      <c r="K49" s="41">
        <f>(CJ40+CM40+CP40+CS40+CV40+CY40+DB40)/7</f>
        <v>40</v>
      </c>
      <c r="L49" s="35"/>
      <c r="M49" s="35"/>
    </row>
    <row r="50" spans="2:13" x14ac:dyDescent="0.3">
      <c r="B50" s="36" t="s">
        <v>365</v>
      </c>
      <c r="C50" s="33" t="s">
        <v>366</v>
      </c>
      <c r="D50" s="41">
        <f>E50/100*26</f>
        <v>2.08</v>
      </c>
      <c r="E50" s="41">
        <f>(Z40+AC40+AF40+AI40+AL40+AO40+AR40)/7</f>
        <v>8</v>
      </c>
      <c r="F50" s="41">
        <f>G50/100*26</f>
        <v>2.08</v>
      </c>
      <c r="G50" s="41">
        <f>(AU40+AX40+BA40+BD40+BG40+BJ40+BM40)/7</f>
        <v>8</v>
      </c>
      <c r="H50" s="41">
        <f>I50/100*26</f>
        <v>2.08</v>
      </c>
      <c r="I50" s="41">
        <f>(BP40+BS40+BV40+BY40+CB40+CE40+CH40)/7</f>
        <v>8</v>
      </c>
      <c r="J50" s="41">
        <f>K50/100*26</f>
        <v>1.3371428571428572</v>
      </c>
      <c r="K50" s="41">
        <f>(CK40+CN40+CQ40+CT40+CW40+CZ40+DC40)/7</f>
        <v>5.1428571428571432</v>
      </c>
      <c r="L50" s="35"/>
      <c r="M50" s="35"/>
    </row>
    <row r="51" spans="2:13" x14ac:dyDescent="0.3">
      <c r="B51" s="36"/>
      <c r="C51" s="33"/>
      <c r="D51" s="40">
        <f t="shared" ref="D51:I51" si="12">SUM(D48:D50)</f>
        <v>25.479999999999997</v>
      </c>
      <c r="E51" s="40">
        <f t="shared" si="12"/>
        <v>100</v>
      </c>
      <c r="F51" s="40">
        <f t="shared" si="12"/>
        <v>25.479999999999997</v>
      </c>
      <c r="G51" s="39">
        <f t="shared" si="12"/>
        <v>100</v>
      </c>
      <c r="H51" s="40">
        <f>SUM(H48:H50)</f>
        <v>25.479999999999997</v>
      </c>
      <c r="I51" s="39">
        <f t="shared" si="12"/>
        <v>100</v>
      </c>
      <c r="J51" s="40">
        <f>SUM(J48:J50)</f>
        <v>25.737142857142857</v>
      </c>
      <c r="K51" s="40">
        <f>SUM(K48:K50)</f>
        <v>100</v>
      </c>
      <c r="L51" s="35"/>
      <c r="M51" s="35"/>
    </row>
    <row r="52" spans="2:13" x14ac:dyDescent="0.3">
      <c r="B52" s="36" t="s">
        <v>362</v>
      </c>
      <c r="C52" s="33" t="s">
        <v>368</v>
      </c>
      <c r="D52" s="41">
        <v>13</v>
      </c>
      <c r="E52" s="55">
        <f>(BW40+BZ40+CC40+CF40+CI40+CL40)/6</f>
        <v>52</v>
      </c>
      <c r="F52" s="35"/>
      <c r="G52" s="35"/>
      <c r="H52" s="35"/>
      <c r="I52" s="35"/>
      <c r="J52" s="35"/>
      <c r="K52" s="35"/>
      <c r="L52" s="35"/>
      <c r="M52" s="35"/>
    </row>
    <row r="53" spans="2:13" x14ac:dyDescent="0.3">
      <c r="B53" s="36" t="s">
        <v>364</v>
      </c>
      <c r="C53" s="33" t="s">
        <v>368</v>
      </c>
      <c r="D53" s="41">
        <f>E53/100*26</f>
        <v>10.4</v>
      </c>
      <c r="E53" s="55">
        <f>(BX40+CA40+CD40+CG40+CJ40+CM40)/6</f>
        <v>40</v>
      </c>
      <c r="F53" s="35"/>
      <c r="G53" s="35"/>
      <c r="H53" s="35"/>
      <c r="I53" s="35"/>
      <c r="J53" s="35"/>
      <c r="K53" s="35"/>
      <c r="L53" s="35"/>
      <c r="M53" s="35"/>
    </row>
    <row r="54" spans="2:13" x14ac:dyDescent="0.3">
      <c r="B54" s="36" t="s">
        <v>365</v>
      </c>
      <c r="C54" s="33" t="s">
        <v>368</v>
      </c>
      <c r="D54" s="41">
        <f>E54/100*26</f>
        <v>2.08</v>
      </c>
      <c r="E54" s="55">
        <f>(BY40+CB40+CE40+CH40+CK40+CN40)/6</f>
        <v>8</v>
      </c>
      <c r="F54" s="35"/>
      <c r="G54" s="35"/>
      <c r="H54" s="35"/>
      <c r="I54" s="35"/>
      <c r="J54" s="35"/>
      <c r="K54" s="35"/>
      <c r="L54" s="35"/>
      <c r="M54" s="35"/>
    </row>
    <row r="55" spans="2:13" x14ac:dyDescent="0.3">
      <c r="B55" s="37"/>
      <c r="C55" s="52"/>
      <c r="D55" s="42">
        <f>SUM(D52:D54)</f>
        <v>25.479999999999997</v>
      </c>
      <c r="E55" s="42">
        <f>SUM(E52:E54)</f>
        <v>100</v>
      </c>
      <c r="F55" s="35"/>
      <c r="G55" s="35"/>
      <c r="H55" s="35"/>
      <c r="I55" s="35"/>
      <c r="J55" s="35"/>
      <c r="K55" s="35"/>
      <c r="L55" s="35"/>
      <c r="M55" s="35"/>
    </row>
    <row r="56" spans="2:13" x14ac:dyDescent="0.3">
      <c r="B56" s="36"/>
      <c r="C56" s="33"/>
      <c r="D56" s="83" t="s">
        <v>174</v>
      </c>
      <c r="E56" s="84"/>
      <c r="F56" s="78" t="s">
        <v>170</v>
      </c>
      <c r="G56" s="79"/>
      <c r="H56" s="78" t="s">
        <v>175</v>
      </c>
      <c r="I56" s="79"/>
      <c r="J56" s="78" t="s">
        <v>176</v>
      </c>
      <c r="K56" s="79"/>
      <c r="L56" s="78" t="s">
        <v>40</v>
      </c>
      <c r="M56" s="79"/>
    </row>
    <row r="57" spans="2:13" x14ac:dyDescent="0.3">
      <c r="B57" s="36" t="s">
        <v>362</v>
      </c>
      <c r="C57" s="33" t="s">
        <v>367</v>
      </c>
      <c r="D57" s="41">
        <v>14</v>
      </c>
      <c r="E57" s="41">
        <f>(DY40+EB40+EE40+EH40+EK40+EN40+EQ40)/7</f>
        <v>56</v>
      </c>
      <c r="F57" s="41">
        <v>14</v>
      </c>
      <c r="G57" s="41">
        <f>(ET40+EW40+EZ40+FC40+FF40+FI40+FL40)/7</f>
        <v>56</v>
      </c>
      <c r="H57" s="41">
        <v>14</v>
      </c>
      <c r="I57" s="41">
        <f>(FO40+FR40+FU40+FX40+GA40+GD40+GG40)/7</f>
        <v>56</v>
      </c>
      <c r="J57" s="41">
        <v>14</v>
      </c>
      <c r="K57" s="41">
        <f>(GJ40+GM40+GP40+GS40+GV40+GY40+HB40)/7</f>
        <v>56</v>
      </c>
      <c r="L57" s="41">
        <v>14</v>
      </c>
      <c r="M57" s="41">
        <f>(HE40+HH40+HK40+HN40+HQ40+HT40+HW40)/7</f>
        <v>56</v>
      </c>
    </row>
    <row r="58" spans="2:13" x14ac:dyDescent="0.3">
      <c r="B58" s="36" t="s">
        <v>364</v>
      </c>
      <c r="C58" s="33" t="s">
        <v>367</v>
      </c>
      <c r="D58" s="41">
        <f>E58/100*26</f>
        <v>10.4</v>
      </c>
      <c r="E58" s="41">
        <f>(DZ40+EC40+EF40+EI40+EL40+EO40+ER40)/7</f>
        <v>40</v>
      </c>
      <c r="F58" s="41">
        <f>G58/100*26</f>
        <v>10.4</v>
      </c>
      <c r="G58" s="41">
        <f>(EU40+EX40+FA40+FD40+FG40+FJ40+FM40)/7</f>
        <v>40</v>
      </c>
      <c r="H58" s="41">
        <f>I58/100*26</f>
        <v>10.4</v>
      </c>
      <c r="I58" s="41">
        <f>(FP40+FS40+FV40+FY40+GB40+GE40+GH40)/7</f>
        <v>40</v>
      </c>
      <c r="J58" s="41">
        <f>K58/100*26</f>
        <v>10.4</v>
      </c>
      <c r="K58" s="41">
        <f>(GK40+GN40+GQ40+GT40+GW40+GZ40+HC40)/7</f>
        <v>40</v>
      </c>
      <c r="L58" s="41">
        <f>M58/100*26</f>
        <v>10.4</v>
      </c>
      <c r="M58" s="41">
        <f>(HF40+HI40+HL40+HO40+HR40+HU40+HX40)/7</f>
        <v>40</v>
      </c>
    </row>
    <row r="59" spans="2:13" x14ac:dyDescent="0.3">
      <c r="B59" s="36" t="s">
        <v>365</v>
      </c>
      <c r="C59" s="33" t="s">
        <v>367</v>
      </c>
      <c r="D59" s="41">
        <f>E59/100*26</f>
        <v>1.04</v>
      </c>
      <c r="E59" s="41">
        <f>(EA40+ED40+EG40+EJ40+EM40+EP40+ES40)/7</f>
        <v>4</v>
      </c>
      <c r="F59" s="41">
        <f>G59/100*26</f>
        <v>1.04</v>
      </c>
      <c r="G59" s="41">
        <f>(EV40+EY40+FB40+FE40+FH40+FK40+FN40)/7</f>
        <v>4</v>
      </c>
      <c r="H59" s="41">
        <f>I59/100*26</f>
        <v>1.04</v>
      </c>
      <c r="I59" s="41">
        <f>(FQ40+FT40+FW40+FZ40+GC40+GF40+GI40)/7</f>
        <v>4</v>
      </c>
      <c r="J59" s="41">
        <f>K59/100*26</f>
        <v>1.04</v>
      </c>
      <c r="K59" s="41">
        <f>(GL40+GO40+GR40+GU40+GX40+HA40+HD40)/7</f>
        <v>4</v>
      </c>
      <c r="L59" s="41">
        <f>M59/100*26</f>
        <v>1.04</v>
      </c>
      <c r="M59" s="41">
        <f>(HG40+HJ40+HM40+HP40+HS40+HV40+HY40)/7</f>
        <v>4</v>
      </c>
    </row>
    <row r="60" spans="2:13" x14ac:dyDescent="0.3">
      <c r="B60" s="36"/>
      <c r="C60" s="33"/>
      <c r="D60" s="40">
        <f t="shared" ref="D60:K60" si="13">SUM(D57:D59)</f>
        <v>25.439999999999998</v>
      </c>
      <c r="E60" s="40">
        <f t="shared" si="13"/>
        <v>100</v>
      </c>
      <c r="F60" s="40">
        <f t="shared" si="13"/>
        <v>25.439999999999998</v>
      </c>
      <c r="G60" s="39">
        <f t="shared" si="13"/>
        <v>100</v>
      </c>
      <c r="H60" s="40">
        <f t="shared" si="13"/>
        <v>25.439999999999998</v>
      </c>
      <c r="I60" s="39">
        <f t="shared" si="13"/>
        <v>100</v>
      </c>
      <c r="J60" s="40">
        <f t="shared" si="13"/>
        <v>25.439999999999998</v>
      </c>
      <c r="K60" s="39">
        <f t="shared" si="13"/>
        <v>100</v>
      </c>
      <c r="L60" s="40">
        <f>SUM(L57:L59)</f>
        <v>25.439999999999998</v>
      </c>
      <c r="M60" s="39">
        <f>SUM(M57:M59)</f>
        <v>100</v>
      </c>
    </row>
    <row r="61" spans="2:13" x14ac:dyDescent="0.3">
      <c r="B61" s="36" t="s">
        <v>362</v>
      </c>
      <c r="C61" s="33" t="s">
        <v>369</v>
      </c>
      <c r="D61" s="41">
        <f>(HZ39+IC39+IF39+II39+IL39+IO39+IR39)/7</f>
        <v>18</v>
      </c>
      <c r="E61" s="41">
        <f>(HZ40+IC40+IF40+II40+IL40+IO40+IR40)/7</f>
        <v>72</v>
      </c>
      <c r="F61" s="35"/>
      <c r="G61" s="35"/>
      <c r="H61" s="35"/>
      <c r="I61" s="35"/>
      <c r="J61" s="35"/>
      <c r="K61" s="35"/>
      <c r="L61" s="35"/>
      <c r="M61" s="35"/>
    </row>
    <row r="62" spans="2:13" x14ac:dyDescent="0.3">
      <c r="B62" s="36" t="s">
        <v>364</v>
      </c>
      <c r="C62" s="33" t="s">
        <v>369</v>
      </c>
      <c r="D62" s="41">
        <f>(IA39+ID39+IG39+IJ39+IM39+IP39+IS39)/7</f>
        <v>5</v>
      </c>
      <c r="E62" s="41">
        <f>(IA40+ID40+IG40+IJ40+IM40+IP40+IS40)/7</f>
        <v>20</v>
      </c>
      <c r="F62" s="35"/>
      <c r="G62" s="35"/>
      <c r="H62" s="35"/>
      <c r="I62" s="35"/>
      <c r="J62" s="35"/>
      <c r="K62" s="35"/>
      <c r="L62" s="35"/>
      <c r="M62" s="35"/>
    </row>
    <row r="63" spans="2:13" x14ac:dyDescent="0.3">
      <c r="B63" s="36" t="s">
        <v>365</v>
      </c>
      <c r="C63" s="33" t="s">
        <v>369</v>
      </c>
      <c r="D63" s="41">
        <f>(IB39+IE39+IH39+IK39+IN39+IQ39+IT39)/7</f>
        <v>2</v>
      </c>
      <c r="E63" s="41">
        <f>(IB40+IE40+IH40+IK40+IN40+IQ40+IT40)/7</f>
        <v>8</v>
      </c>
      <c r="F63" s="35"/>
      <c r="G63" s="35"/>
      <c r="H63" s="35"/>
      <c r="I63" s="35"/>
      <c r="J63" s="35"/>
      <c r="K63" s="35"/>
      <c r="L63" s="35"/>
      <c r="M63" s="35"/>
    </row>
    <row r="64" spans="2:13" x14ac:dyDescent="0.3">
      <c r="B64" s="36"/>
      <c r="C64" s="36"/>
      <c r="D64" s="40">
        <f>SUM(D61:D63)</f>
        <v>25</v>
      </c>
      <c r="E64" s="40">
        <f>SUM(E61:E63)</f>
        <v>100</v>
      </c>
      <c r="F64" s="35"/>
      <c r="G64" s="35"/>
      <c r="H64" s="35"/>
      <c r="I64" s="35"/>
      <c r="J64" s="35"/>
      <c r="K64" s="35"/>
      <c r="L64" s="35"/>
      <c r="M64" s="35"/>
    </row>
  </sheetData>
  <mergeCells count="200">
    <mergeCell ref="C4:W4"/>
    <mergeCell ref="X4:DC4"/>
    <mergeCell ref="DD4:DX4"/>
    <mergeCell ref="DY4:HY4"/>
    <mergeCell ref="HZ4:IT4"/>
    <mergeCell ref="JV2:JW2"/>
    <mergeCell ref="L56:M56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A39:B39"/>
    <mergeCell ref="A40:B40"/>
    <mergeCell ref="O11:Q11"/>
    <mergeCell ref="O12:Q12"/>
    <mergeCell ref="L12:N12"/>
    <mergeCell ref="I12:K12"/>
    <mergeCell ref="DG12:DI12"/>
    <mergeCell ref="BN12:BP12"/>
    <mergeCell ref="BQ12:BS12"/>
    <mergeCell ref="BT12:BV12"/>
    <mergeCell ref="FO12:FQ12"/>
    <mergeCell ref="FC12:FE12"/>
    <mergeCell ref="FI12:FK12"/>
    <mergeCell ref="FL12:FN12"/>
    <mergeCell ref="DY12:EA12"/>
    <mergeCell ref="EB12:ED12"/>
    <mergeCell ref="EQ12:ES12"/>
    <mergeCell ref="ET12:EV12"/>
    <mergeCell ref="EW12:EY12"/>
    <mergeCell ref="EZ12:FB12"/>
    <mergeCell ref="EH12:EJ12"/>
    <mergeCell ref="EK12:EM12"/>
    <mergeCell ref="FF12:FH12"/>
    <mergeCell ref="EE12:EG12"/>
    <mergeCell ref="EN12:EP12"/>
    <mergeCell ref="CI12:CK12"/>
    <mergeCell ref="CL12:CN12"/>
    <mergeCell ref="CO12:CQ12"/>
    <mergeCell ref="BW12:BY12"/>
    <mergeCell ref="BZ12:CB12"/>
    <mergeCell ref="DP12:DR12"/>
    <mergeCell ref="X12:Z12"/>
    <mergeCell ref="GA12:GC12"/>
    <mergeCell ref="GD12:GF12"/>
    <mergeCell ref="GG12:GI12"/>
    <mergeCell ref="FR12:FT12"/>
    <mergeCell ref="FU12:FW12"/>
    <mergeCell ref="FX12:FZ12"/>
    <mergeCell ref="GJ12:GL12"/>
    <mergeCell ref="HT12:HV12"/>
    <mergeCell ref="AJ12:AL12"/>
    <mergeCell ref="DJ12:DL12"/>
    <mergeCell ref="DM12:DO12"/>
    <mergeCell ref="DS12:DU12"/>
    <mergeCell ref="DV12:DX12"/>
    <mergeCell ref="DD12:DF12"/>
    <mergeCell ref="BB12:BD12"/>
    <mergeCell ref="BE12:BG12"/>
    <mergeCell ref="BH12:BJ12"/>
    <mergeCell ref="AY12:BA12"/>
    <mergeCell ref="BK12:BM12"/>
    <mergeCell ref="CR12:CT12"/>
    <mergeCell ref="CU12:CW12"/>
    <mergeCell ref="CX12:CZ12"/>
    <mergeCell ref="CC12:CE12"/>
    <mergeCell ref="C12:E12"/>
    <mergeCell ref="F12:H12"/>
    <mergeCell ref="C5:W5"/>
    <mergeCell ref="X5:AR5"/>
    <mergeCell ref="AS5:BM5"/>
    <mergeCell ref="BN5:CH5"/>
    <mergeCell ref="BZ11:CB11"/>
    <mergeCell ref="BQ11:BS11"/>
    <mergeCell ref="F11:H11"/>
    <mergeCell ref="AY11:BA11"/>
    <mergeCell ref="AV11:AX11"/>
    <mergeCell ref="AP11:AR11"/>
    <mergeCell ref="BB11:BD11"/>
    <mergeCell ref="AM11:AO11"/>
    <mergeCell ref="X11:Z11"/>
    <mergeCell ref="BK11:BM11"/>
    <mergeCell ref="AA11:AC11"/>
    <mergeCell ref="AG11:AI11"/>
    <mergeCell ref="BE11:BG11"/>
    <mergeCell ref="BH11:BJ11"/>
    <mergeCell ref="AS11:AU11"/>
    <mergeCell ref="AA12:AC12"/>
    <mergeCell ref="AD12:AF12"/>
    <mergeCell ref="AG12:AI12"/>
    <mergeCell ref="R11:T11"/>
    <mergeCell ref="U11:W11"/>
    <mergeCell ref="I11:K11"/>
    <mergeCell ref="L11:N11"/>
    <mergeCell ref="AJ11:AL11"/>
    <mergeCell ref="AD11:AF11"/>
    <mergeCell ref="CC11:CE11"/>
    <mergeCell ref="BN11:BP11"/>
    <mergeCell ref="BT11:BV11"/>
    <mergeCell ref="BW11:BY11"/>
    <mergeCell ref="R12:T12"/>
    <mergeCell ref="U12:W12"/>
    <mergeCell ref="AV12:AX12"/>
    <mergeCell ref="C11:E11"/>
    <mergeCell ref="HZ5:JC10"/>
    <mergeCell ref="GA11:GC11"/>
    <mergeCell ref="GD11:GF11"/>
    <mergeCell ref="HQ11:HS11"/>
    <mergeCell ref="HT11:HV11"/>
    <mergeCell ref="HW11:HY11"/>
    <mergeCell ref="HE11:HG11"/>
    <mergeCell ref="HH11:HJ11"/>
    <mergeCell ref="HK11:HM11"/>
    <mergeCell ref="HB11:HD11"/>
    <mergeCell ref="GG11:GI11"/>
    <mergeCell ref="GJ11:GL11"/>
    <mergeCell ref="GS11:GU11"/>
    <mergeCell ref="IR11:IT11"/>
    <mergeCell ref="IL11:IN11"/>
    <mergeCell ref="IF11:IH11"/>
    <mergeCell ref="II11:IK11"/>
    <mergeCell ref="IO11:IQ11"/>
    <mergeCell ref="DA12:DC12"/>
    <mergeCell ref="IC11:IE11"/>
    <mergeCell ref="AS12:AU12"/>
    <mergeCell ref="AM12:AO12"/>
    <mergeCell ref="AP12:AR12"/>
    <mergeCell ref="HE5:HY5"/>
    <mergeCell ref="IR12:IT12"/>
    <mergeCell ref="DM11:DO11"/>
    <mergeCell ref="DP11:DR11"/>
    <mergeCell ref="FI11:FK11"/>
    <mergeCell ref="FL11:FN11"/>
    <mergeCell ref="FO11:FQ11"/>
    <mergeCell ref="FR11:FT11"/>
    <mergeCell ref="DD11:DF11"/>
    <mergeCell ref="DG11:DI11"/>
    <mergeCell ref="DJ11:DL11"/>
    <mergeCell ref="DV11:DX11"/>
    <mergeCell ref="ET11:EV11"/>
    <mergeCell ref="EW11:EY11"/>
    <mergeCell ref="EZ11:FB11"/>
    <mergeCell ref="FF11:FH11"/>
    <mergeCell ref="DY11:EA11"/>
    <mergeCell ref="DS11:DU11"/>
    <mergeCell ref="CI5:DC5"/>
    <mergeCell ref="CO11:CQ11"/>
    <mergeCell ref="CF12:CH12"/>
    <mergeCell ref="CI11:CK11"/>
    <mergeCell ref="GM11:GO11"/>
    <mergeCell ref="CL11:CN11"/>
    <mergeCell ref="IO12:IQ12"/>
    <mergeCell ref="IL12:IN12"/>
    <mergeCell ref="II12:IK12"/>
    <mergeCell ref="IC12:IE12"/>
    <mergeCell ref="IF12:IH12"/>
    <mergeCell ref="HZ12:IB12"/>
    <mergeCell ref="HZ11:IB11"/>
    <mergeCell ref="GP11:GR11"/>
    <mergeCell ref="GY12:HA12"/>
    <mergeCell ref="HB12:HD12"/>
    <mergeCell ref="HE12:HG12"/>
    <mergeCell ref="HH12:HJ12"/>
    <mergeCell ref="GM12:GO12"/>
    <mergeCell ref="HW12:HY12"/>
    <mergeCell ref="HK12:HM12"/>
    <mergeCell ref="HN12:HP12"/>
    <mergeCell ref="HQ12:HS12"/>
    <mergeCell ref="GP12:GR12"/>
    <mergeCell ref="GS12:GU12"/>
    <mergeCell ref="GV12:GX12"/>
    <mergeCell ref="A4:A13"/>
    <mergeCell ref="B4:B13"/>
    <mergeCell ref="GJ5:HD5"/>
    <mergeCell ref="DD5:DX5"/>
    <mergeCell ref="DY5:ES5"/>
    <mergeCell ref="ET5:FN5"/>
    <mergeCell ref="FO5:GI5"/>
    <mergeCell ref="HN11:HP11"/>
    <mergeCell ref="GV11:GX11"/>
    <mergeCell ref="GY11:HA11"/>
    <mergeCell ref="EB11:ED11"/>
    <mergeCell ref="EK11:EM11"/>
    <mergeCell ref="EN11:EP11"/>
    <mergeCell ref="EQ11:ES11"/>
    <mergeCell ref="EE11:EG11"/>
    <mergeCell ref="EH11:EJ11"/>
    <mergeCell ref="FC11:FE11"/>
    <mergeCell ref="FU11:FW11"/>
    <mergeCell ref="FX11:FZ11"/>
    <mergeCell ref="CR11:CT11"/>
    <mergeCell ref="CU11:CW11"/>
    <mergeCell ref="CX11:CZ11"/>
    <mergeCell ref="DA11:DC11"/>
    <mergeCell ref="CF11:CH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A0CAE-7564-44F3-89AC-FEF1687C765A}">
  <dimension ref="A1:AU64"/>
  <sheetViews>
    <sheetView workbookViewId="0">
      <selection activeCell="H41" sqref="H41"/>
    </sheetView>
  </sheetViews>
  <sheetFormatPr defaultRowHeight="14.4" x14ac:dyDescent="0.3"/>
  <cols>
    <col min="2" max="2" width="23.6640625" customWidth="1"/>
  </cols>
  <sheetData>
    <row r="1" spans="1:47" ht="15.6" x14ac:dyDescent="0.3">
      <c r="A1" s="6" t="s">
        <v>41</v>
      </c>
      <c r="B1" s="14" t="s">
        <v>622</v>
      </c>
      <c r="C1" s="17"/>
      <c r="D1" s="17"/>
      <c r="E1" s="17"/>
      <c r="F1" s="1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</row>
    <row r="2" spans="1:47" ht="15.6" x14ac:dyDescent="0.3">
      <c r="A2" s="8" t="s">
        <v>658</v>
      </c>
      <c r="B2" s="7"/>
      <c r="C2" s="7"/>
      <c r="D2" s="7"/>
      <c r="E2" s="7"/>
      <c r="F2" s="15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</row>
    <row r="3" spans="1:4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</row>
    <row r="4" spans="1:47" ht="15.6" x14ac:dyDescent="0.3">
      <c r="A4" s="92" t="s">
        <v>0</v>
      </c>
      <c r="B4" s="92" t="s">
        <v>90</v>
      </c>
      <c r="C4" s="108" t="s">
        <v>659</v>
      </c>
      <c r="D4" s="109"/>
      <c r="E4" s="109"/>
      <c r="F4" s="109"/>
      <c r="G4" s="109"/>
      <c r="H4" s="109"/>
      <c r="I4" s="109"/>
      <c r="J4" s="109"/>
      <c r="K4" s="109"/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109"/>
      <c r="AI4" s="109"/>
      <c r="AJ4" s="109"/>
      <c r="AK4" s="109"/>
      <c r="AL4" s="109"/>
      <c r="AM4" s="109"/>
      <c r="AN4" s="109"/>
      <c r="AO4" s="109"/>
      <c r="AP4" s="109"/>
      <c r="AQ4" s="109"/>
      <c r="AR4" s="109"/>
      <c r="AS4" s="109"/>
      <c r="AT4" s="109"/>
      <c r="AU4" s="110"/>
    </row>
    <row r="5" spans="1:47" ht="15.6" x14ac:dyDescent="0.3">
      <c r="A5" s="92"/>
      <c r="B5" s="92"/>
      <c r="C5" s="126" t="s">
        <v>179</v>
      </c>
      <c r="D5" s="127"/>
      <c r="E5" s="127"/>
      <c r="F5" s="127"/>
      <c r="G5" s="127"/>
      <c r="H5" s="127"/>
      <c r="I5" s="127"/>
      <c r="J5" s="127"/>
      <c r="K5" s="128"/>
      <c r="L5" s="108" t="s">
        <v>660</v>
      </c>
      <c r="M5" s="109"/>
      <c r="N5" s="109"/>
      <c r="O5" s="109"/>
      <c r="P5" s="109"/>
      <c r="Q5" s="109"/>
      <c r="R5" s="109"/>
      <c r="S5" s="109"/>
      <c r="T5" s="110"/>
      <c r="U5" s="126" t="s">
        <v>455</v>
      </c>
      <c r="V5" s="127"/>
      <c r="W5" s="127"/>
      <c r="X5" s="127"/>
      <c r="Y5" s="127"/>
      <c r="Z5" s="127"/>
      <c r="AA5" s="127"/>
      <c r="AB5" s="127"/>
      <c r="AC5" s="128"/>
      <c r="AD5" s="68" t="s">
        <v>173</v>
      </c>
      <c r="AE5" s="69"/>
      <c r="AF5" s="69"/>
      <c r="AG5" s="69"/>
      <c r="AH5" s="69"/>
      <c r="AI5" s="69"/>
      <c r="AJ5" s="69"/>
      <c r="AK5" s="69"/>
      <c r="AL5" s="70"/>
      <c r="AM5" s="68" t="s">
        <v>661</v>
      </c>
      <c r="AN5" s="69"/>
      <c r="AO5" s="69"/>
      <c r="AP5" s="69"/>
      <c r="AQ5" s="69"/>
      <c r="AR5" s="69"/>
      <c r="AS5" s="69"/>
      <c r="AT5" s="69"/>
      <c r="AU5" s="70"/>
    </row>
    <row r="6" spans="1:47" ht="15.6" x14ac:dyDescent="0.3">
      <c r="A6" s="92"/>
      <c r="B6" s="92"/>
      <c r="C6" s="116" t="s">
        <v>42</v>
      </c>
      <c r="D6" s="117"/>
      <c r="E6" s="118"/>
      <c r="F6" s="116" t="s">
        <v>43</v>
      </c>
      <c r="G6" s="117"/>
      <c r="H6" s="118"/>
      <c r="I6" s="116" t="s">
        <v>44</v>
      </c>
      <c r="J6" s="117"/>
      <c r="K6" s="118"/>
      <c r="L6" s="72" t="s">
        <v>662</v>
      </c>
      <c r="M6" s="73"/>
      <c r="N6" s="74"/>
      <c r="O6" s="72" t="s">
        <v>49</v>
      </c>
      <c r="P6" s="73"/>
      <c r="Q6" s="74"/>
      <c r="R6" s="72" t="s">
        <v>471</v>
      </c>
      <c r="S6" s="73"/>
      <c r="T6" s="74"/>
      <c r="U6" s="72" t="s">
        <v>182</v>
      </c>
      <c r="V6" s="73"/>
      <c r="W6" s="74"/>
      <c r="X6" s="116" t="s">
        <v>183</v>
      </c>
      <c r="Y6" s="117"/>
      <c r="Z6" s="118"/>
      <c r="AA6" s="72" t="s">
        <v>184</v>
      </c>
      <c r="AB6" s="73"/>
      <c r="AC6" s="74"/>
      <c r="AD6" s="65" t="s">
        <v>71</v>
      </c>
      <c r="AE6" s="65"/>
      <c r="AF6" s="65"/>
      <c r="AG6" s="72" t="s">
        <v>72</v>
      </c>
      <c r="AH6" s="73"/>
      <c r="AI6" s="74"/>
      <c r="AJ6" s="72" t="s">
        <v>73</v>
      </c>
      <c r="AK6" s="73"/>
      <c r="AL6" s="74"/>
      <c r="AM6" s="72" t="s">
        <v>195</v>
      </c>
      <c r="AN6" s="73"/>
      <c r="AO6" s="74"/>
      <c r="AP6" s="72" t="s">
        <v>196</v>
      </c>
      <c r="AQ6" s="73"/>
      <c r="AR6" s="74"/>
      <c r="AS6" s="65" t="s">
        <v>197</v>
      </c>
      <c r="AT6" s="65"/>
      <c r="AU6" s="65"/>
    </row>
    <row r="7" spans="1:47" ht="61.2" customHeight="1" x14ac:dyDescent="0.3">
      <c r="A7" s="92"/>
      <c r="B7" s="92"/>
      <c r="C7" s="129" t="s">
        <v>663</v>
      </c>
      <c r="D7" s="130"/>
      <c r="E7" s="131"/>
      <c r="F7" s="132" t="s">
        <v>664</v>
      </c>
      <c r="G7" s="133"/>
      <c r="H7" s="134"/>
      <c r="I7" s="129" t="s">
        <v>665</v>
      </c>
      <c r="J7" s="130"/>
      <c r="K7" s="131"/>
      <c r="L7" s="132" t="s">
        <v>666</v>
      </c>
      <c r="M7" s="135"/>
      <c r="N7" s="136"/>
      <c r="O7" s="129" t="s">
        <v>667</v>
      </c>
      <c r="P7" s="130"/>
      <c r="Q7" s="131"/>
      <c r="R7" s="129" t="s">
        <v>668</v>
      </c>
      <c r="S7" s="130"/>
      <c r="T7" s="131"/>
      <c r="U7" s="129" t="s">
        <v>669</v>
      </c>
      <c r="V7" s="130"/>
      <c r="W7" s="131"/>
      <c r="X7" s="132" t="s">
        <v>670</v>
      </c>
      <c r="Y7" s="135"/>
      <c r="Z7" s="136"/>
      <c r="AA7" s="129" t="s">
        <v>671</v>
      </c>
      <c r="AB7" s="130"/>
      <c r="AC7" s="131"/>
      <c r="AD7" s="129" t="s">
        <v>672</v>
      </c>
      <c r="AE7" s="130"/>
      <c r="AF7" s="131"/>
      <c r="AG7" s="129" t="s">
        <v>673</v>
      </c>
      <c r="AH7" s="130"/>
      <c r="AI7" s="131"/>
      <c r="AJ7" s="129" t="s">
        <v>674</v>
      </c>
      <c r="AK7" s="130"/>
      <c r="AL7" s="131"/>
      <c r="AM7" s="129" t="s">
        <v>675</v>
      </c>
      <c r="AN7" s="130"/>
      <c r="AO7" s="131"/>
      <c r="AP7" s="129" t="s">
        <v>676</v>
      </c>
      <c r="AQ7" s="130"/>
      <c r="AR7" s="131"/>
      <c r="AS7" s="137" t="s">
        <v>677</v>
      </c>
      <c r="AT7" s="138"/>
      <c r="AU7" s="139"/>
    </row>
    <row r="8" spans="1:47" ht="96" x14ac:dyDescent="0.3">
      <c r="A8" s="92"/>
      <c r="B8" s="92"/>
      <c r="C8" s="24" t="s">
        <v>678</v>
      </c>
      <c r="D8" s="24" t="s">
        <v>679</v>
      </c>
      <c r="E8" s="24" t="s">
        <v>680</v>
      </c>
      <c r="F8" s="24" t="s">
        <v>681</v>
      </c>
      <c r="G8" s="24" t="s">
        <v>682</v>
      </c>
      <c r="H8" s="24" t="s">
        <v>683</v>
      </c>
      <c r="I8" s="24" t="s">
        <v>684</v>
      </c>
      <c r="J8" s="24" t="s">
        <v>685</v>
      </c>
      <c r="K8" s="24" t="s">
        <v>686</v>
      </c>
      <c r="L8" s="24" t="s">
        <v>687</v>
      </c>
      <c r="M8" s="24" t="s">
        <v>688</v>
      </c>
      <c r="N8" s="24" t="s">
        <v>689</v>
      </c>
      <c r="O8" s="24" t="s">
        <v>690</v>
      </c>
      <c r="P8" s="24" t="s">
        <v>691</v>
      </c>
      <c r="Q8" s="24" t="s">
        <v>692</v>
      </c>
      <c r="R8" s="24" t="s">
        <v>693</v>
      </c>
      <c r="S8" s="24" t="s">
        <v>694</v>
      </c>
      <c r="T8" s="24" t="s">
        <v>695</v>
      </c>
      <c r="U8" s="43" t="s">
        <v>696</v>
      </c>
      <c r="V8" s="43" t="s">
        <v>697</v>
      </c>
      <c r="W8" s="43" t="s">
        <v>698</v>
      </c>
      <c r="X8" s="43" t="s">
        <v>699</v>
      </c>
      <c r="Y8" s="43" t="s">
        <v>700</v>
      </c>
      <c r="Z8" s="43" t="s">
        <v>701</v>
      </c>
      <c r="AA8" s="43" t="s">
        <v>702</v>
      </c>
      <c r="AB8" s="43" t="s">
        <v>703</v>
      </c>
      <c r="AC8" s="43" t="s">
        <v>704</v>
      </c>
      <c r="AD8" s="43" t="s">
        <v>705</v>
      </c>
      <c r="AE8" s="43" t="s">
        <v>706</v>
      </c>
      <c r="AF8" s="43" t="s">
        <v>707</v>
      </c>
      <c r="AG8" s="43" t="s">
        <v>708</v>
      </c>
      <c r="AH8" s="43" t="s">
        <v>709</v>
      </c>
      <c r="AI8" s="43" t="s">
        <v>710</v>
      </c>
      <c r="AJ8" s="43" t="s">
        <v>711</v>
      </c>
      <c r="AK8" s="43" t="s">
        <v>712</v>
      </c>
      <c r="AL8" s="43" t="s">
        <v>713</v>
      </c>
      <c r="AM8" s="43" t="s">
        <v>714</v>
      </c>
      <c r="AN8" s="43" t="s">
        <v>694</v>
      </c>
      <c r="AO8" s="43" t="s">
        <v>715</v>
      </c>
      <c r="AP8" s="43" t="s">
        <v>716</v>
      </c>
      <c r="AQ8" s="43" t="s">
        <v>717</v>
      </c>
      <c r="AR8" s="43" t="s">
        <v>718</v>
      </c>
      <c r="AS8" s="43" t="s">
        <v>719</v>
      </c>
      <c r="AT8" s="43" t="s">
        <v>720</v>
      </c>
      <c r="AU8" s="43" t="s">
        <v>721</v>
      </c>
    </row>
    <row r="9" spans="1:47" ht="15.6" x14ac:dyDescent="0.3">
      <c r="A9" s="22">
        <v>1</v>
      </c>
      <c r="B9" s="53" t="s">
        <v>722</v>
      </c>
      <c r="C9" s="13">
        <v>1</v>
      </c>
      <c r="D9" s="13"/>
      <c r="E9" s="13"/>
      <c r="F9" s="13"/>
      <c r="G9" s="13">
        <v>1</v>
      </c>
      <c r="H9" s="13"/>
      <c r="I9" s="13"/>
      <c r="J9" s="13">
        <v>1</v>
      </c>
      <c r="K9" s="13"/>
      <c r="L9" s="140">
        <v>1</v>
      </c>
      <c r="M9" s="140"/>
      <c r="N9" s="140"/>
      <c r="O9" s="140">
        <v>1</v>
      </c>
      <c r="P9" s="140"/>
      <c r="Q9" s="140"/>
      <c r="R9" s="140"/>
      <c r="S9" s="140">
        <v>1</v>
      </c>
      <c r="T9" s="140"/>
      <c r="U9" s="16">
        <v>1</v>
      </c>
      <c r="V9" s="16"/>
      <c r="W9" s="16"/>
      <c r="X9" s="16">
        <v>1</v>
      </c>
      <c r="Y9" s="16"/>
      <c r="Z9" s="16"/>
      <c r="AA9" s="16">
        <v>1</v>
      </c>
      <c r="AB9" s="16"/>
      <c r="AC9" s="16"/>
      <c r="AD9" s="16">
        <v>1</v>
      </c>
      <c r="AE9" s="16"/>
      <c r="AF9" s="16"/>
      <c r="AG9" s="16">
        <v>1</v>
      </c>
      <c r="AH9" s="16"/>
      <c r="AI9" s="16"/>
      <c r="AJ9" s="16">
        <v>1</v>
      </c>
      <c r="AK9" s="16"/>
      <c r="AL9" s="16"/>
      <c r="AM9" s="16">
        <v>1</v>
      </c>
      <c r="AN9" s="16"/>
      <c r="AO9" s="16"/>
      <c r="AP9" s="16">
        <v>1</v>
      </c>
      <c r="AQ9" s="16"/>
      <c r="AR9" s="16"/>
      <c r="AS9" s="16">
        <v>1</v>
      </c>
      <c r="AT9" s="16"/>
      <c r="AU9" s="16"/>
    </row>
    <row r="10" spans="1:47" ht="15.6" x14ac:dyDescent="0.3">
      <c r="A10" s="2">
        <v>2</v>
      </c>
      <c r="B10" s="54" t="s">
        <v>634</v>
      </c>
      <c r="C10" s="1">
        <v>1</v>
      </c>
      <c r="D10" s="1"/>
      <c r="E10" s="1"/>
      <c r="F10" s="1">
        <v>1</v>
      </c>
      <c r="G10" s="1"/>
      <c r="H10" s="1"/>
      <c r="I10" s="1">
        <v>1</v>
      </c>
      <c r="J10" s="1"/>
      <c r="K10" s="1"/>
      <c r="L10" s="141">
        <v>1</v>
      </c>
      <c r="M10" s="141"/>
      <c r="N10" s="141"/>
      <c r="O10" s="141">
        <v>1</v>
      </c>
      <c r="P10" s="141"/>
      <c r="Q10" s="141"/>
      <c r="R10" s="141"/>
      <c r="S10" s="141">
        <v>1</v>
      </c>
      <c r="T10" s="141"/>
      <c r="U10" s="4">
        <v>1</v>
      </c>
      <c r="V10" s="4"/>
      <c r="W10" s="4"/>
      <c r="X10" s="4">
        <v>1</v>
      </c>
      <c r="Y10" s="4"/>
      <c r="Z10" s="4"/>
      <c r="AA10" s="4">
        <v>1</v>
      </c>
      <c r="AB10" s="4"/>
      <c r="AC10" s="4"/>
      <c r="AD10" s="4"/>
      <c r="AE10" s="4">
        <v>1</v>
      </c>
      <c r="AF10" s="4"/>
      <c r="AG10" s="4"/>
      <c r="AH10" s="4">
        <v>1</v>
      </c>
      <c r="AI10" s="4"/>
      <c r="AJ10" s="4">
        <v>1</v>
      </c>
      <c r="AK10" s="4"/>
      <c r="AL10" s="4"/>
      <c r="AM10" s="4">
        <v>1</v>
      </c>
      <c r="AN10" s="4"/>
      <c r="AO10" s="4"/>
      <c r="AP10" s="4"/>
      <c r="AQ10" s="4">
        <v>1</v>
      </c>
      <c r="AR10" s="4"/>
      <c r="AS10" s="4">
        <v>1</v>
      </c>
      <c r="AT10" s="4"/>
      <c r="AU10" s="4"/>
    </row>
    <row r="11" spans="1:47" ht="15.6" x14ac:dyDescent="0.3">
      <c r="A11" s="2">
        <v>3</v>
      </c>
      <c r="B11" s="54" t="s">
        <v>635</v>
      </c>
      <c r="C11" s="1">
        <v>1</v>
      </c>
      <c r="D11" s="1"/>
      <c r="E11" s="1"/>
      <c r="F11" s="1">
        <v>1</v>
      </c>
      <c r="G11" s="1"/>
      <c r="H11" s="1"/>
      <c r="I11" s="1">
        <v>1</v>
      </c>
      <c r="J11" s="1"/>
      <c r="K11" s="1"/>
      <c r="L11" s="141">
        <v>1</v>
      </c>
      <c r="M11" s="141"/>
      <c r="N11" s="141"/>
      <c r="O11" s="141">
        <v>1</v>
      </c>
      <c r="P11" s="141"/>
      <c r="Q11" s="141"/>
      <c r="R11" s="141">
        <v>1</v>
      </c>
      <c r="S11" s="141"/>
      <c r="T11" s="141"/>
      <c r="U11" s="4">
        <v>1</v>
      </c>
      <c r="V11" s="4"/>
      <c r="W11" s="4"/>
      <c r="X11" s="4">
        <v>1</v>
      </c>
      <c r="Y11" s="4"/>
      <c r="Z11" s="4"/>
      <c r="AA11" s="4">
        <v>1</v>
      </c>
      <c r="AB11" s="4"/>
      <c r="AC11" s="4"/>
      <c r="AD11" s="4">
        <v>1</v>
      </c>
      <c r="AE11" s="4"/>
      <c r="AF11" s="4"/>
      <c r="AG11" s="4">
        <v>1</v>
      </c>
      <c r="AH11" s="4"/>
      <c r="AI11" s="4"/>
      <c r="AJ11" s="4">
        <v>1</v>
      </c>
      <c r="AK11" s="4"/>
      <c r="AL11" s="4"/>
      <c r="AM11" s="4">
        <v>1</v>
      </c>
      <c r="AN11" s="4"/>
      <c r="AO11" s="4"/>
      <c r="AP11" s="4">
        <v>1</v>
      </c>
      <c r="AQ11" s="4"/>
      <c r="AR11" s="4"/>
      <c r="AS11" s="4">
        <v>1</v>
      </c>
      <c r="AT11" s="4"/>
      <c r="AU11" s="4"/>
    </row>
    <row r="12" spans="1:47" ht="15.6" x14ac:dyDescent="0.3">
      <c r="A12" s="2">
        <v>4</v>
      </c>
      <c r="B12" s="54" t="s">
        <v>636</v>
      </c>
      <c r="C12" s="4"/>
      <c r="D12" s="4">
        <v>1</v>
      </c>
      <c r="E12" s="4"/>
      <c r="F12" s="4"/>
      <c r="G12" s="4">
        <v>1</v>
      </c>
      <c r="H12" s="4"/>
      <c r="I12" s="4"/>
      <c r="J12" s="4">
        <v>1</v>
      </c>
      <c r="K12" s="4"/>
      <c r="L12" s="141"/>
      <c r="M12" s="141">
        <v>1</v>
      </c>
      <c r="N12" s="141"/>
      <c r="O12" s="141"/>
      <c r="P12" s="141">
        <v>1</v>
      </c>
      <c r="Q12" s="141"/>
      <c r="R12" s="141"/>
      <c r="S12" s="141">
        <v>1</v>
      </c>
      <c r="T12" s="4"/>
      <c r="U12" s="4"/>
      <c r="V12" s="4">
        <v>1</v>
      </c>
      <c r="W12" s="4"/>
      <c r="X12" s="4"/>
      <c r="Y12" s="4">
        <v>1</v>
      </c>
      <c r="Z12" s="4"/>
      <c r="AA12" s="4"/>
      <c r="AB12" s="4">
        <v>1</v>
      </c>
      <c r="AC12" s="141"/>
      <c r="AD12" s="141"/>
      <c r="AE12" s="141">
        <v>1</v>
      </c>
      <c r="AF12" s="141"/>
      <c r="AG12" s="141"/>
      <c r="AH12" s="141">
        <v>1</v>
      </c>
      <c r="AI12" s="141"/>
      <c r="AJ12" s="141"/>
      <c r="AK12" s="4">
        <v>1</v>
      </c>
      <c r="AL12" s="4"/>
      <c r="AM12" s="4"/>
      <c r="AN12" s="4">
        <v>1</v>
      </c>
      <c r="AO12" s="4"/>
      <c r="AP12" s="4"/>
      <c r="AQ12" s="4">
        <v>1</v>
      </c>
      <c r="AR12" s="4"/>
      <c r="AS12" s="4"/>
      <c r="AT12" s="4">
        <v>1</v>
      </c>
      <c r="AU12" s="4"/>
    </row>
    <row r="13" spans="1:47" ht="15.6" x14ac:dyDescent="0.3">
      <c r="A13" s="2">
        <v>5</v>
      </c>
      <c r="B13" s="54" t="s">
        <v>637</v>
      </c>
      <c r="C13" s="1"/>
      <c r="D13" s="1">
        <v>1</v>
      </c>
      <c r="E13" s="1"/>
      <c r="F13" s="1"/>
      <c r="G13" s="1">
        <v>1</v>
      </c>
      <c r="H13" s="1"/>
      <c r="I13" s="1">
        <v>1</v>
      </c>
      <c r="J13" s="1"/>
      <c r="K13" s="1"/>
      <c r="L13" s="141">
        <v>1</v>
      </c>
      <c r="M13" s="141"/>
      <c r="N13" s="141"/>
      <c r="O13" s="141">
        <v>1</v>
      </c>
      <c r="P13" s="141"/>
      <c r="Q13" s="141"/>
      <c r="R13" s="141">
        <v>1</v>
      </c>
      <c r="S13" s="141"/>
      <c r="T13" s="141"/>
      <c r="U13" s="4"/>
      <c r="V13" s="4">
        <v>1</v>
      </c>
      <c r="W13" s="4"/>
      <c r="X13" s="4">
        <v>1</v>
      </c>
      <c r="Y13" s="4"/>
      <c r="Z13" s="4"/>
      <c r="AA13" s="4">
        <v>1</v>
      </c>
      <c r="AB13" s="4"/>
      <c r="AC13" s="4"/>
      <c r="AD13" s="4">
        <v>1</v>
      </c>
      <c r="AE13" s="4"/>
      <c r="AF13" s="4"/>
      <c r="AG13" s="4">
        <v>1</v>
      </c>
      <c r="AH13" s="4"/>
      <c r="AI13" s="4"/>
      <c r="AJ13" s="4">
        <v>1</v>
      </c>
      <c r="AK13" s="4"/>
      <c r="AL13" s="4"/>
      <c r="AM13" s="4">
        <v>1</v>
      </c>
      <c r="AN13" s="4"/>
      <c r="AO13" s="4"/>
      <c r="AP13" s="4">
        <v>1</v>
      </c>
      <c r="AQ13" s="4"/>
      <c r="AR13" s="4"/>
      <c r="AS13" s="4">
        <v>1</v>
      </c>
      <c r="AT13" s="4"/>
      <c r="AU13" s="4"/>
    </row>
    <row r="14" spans="1:47" ht="15.6" x14ac:dyDescent="0.3">
      <c r="A14" s="2">
        <v>6</v>
      </c>
      <c r="B14" s="54" t="s">
        <v>638</v>
      </c>
      <c r="C14" s="1">
        <v>1</v>
      </c>
      <c r="D14" s="1"/>
      <c r="E14" s="1"/>
      <c r="F14" s="1">
        <v>1</v>
      </c>
      <c r="G14" s="1"/>
      <c r="H14" s="1"/>
      <c r="I14" s="1">
        <v>1</v>
      </c>
      <c r="J14" s="1"/>
      <c r="K14" s="1"/>
      <c r="L14" s="141">
        <v>1</v>
      </c>
      <c r="M14" s="141"/>
      <c r="N14" s="141"/>
      <c r="O14" s="141">
        <v>1</v>
      </c>
      <c r="P14" s="141"/>
      <c r="Q14" s="141"/>
      <c r="R14" s="141"/>
      <c r="S14" s="141">
        <v>1</v>
      </c>
      <c r="T14" s="141"/>
      <c r="U14" s="4"/>
      <c r="V14" s="4">
        <v>1</v>
      </c>
      <c r="W14" s="4"/>
      <c r="X14" s="4">
        <v>1</v>
      </c>
      <c r="Y14" s="4"/>
      <c r="Z14" s="4"/>
      <c r="AA14" s="4"/>
      <c r="AB14" s="4">
        <v>1</v>
      </c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/>
      <c r="AN14" s="4">
        <v>1</v>
      </c>
      <c r="AO14" s="4"/>
      <c r="AP14" s="4">
        <v>1</v>
      </c>
      <c r="AQ14" s="4"/>
      <c r="AR14" s="4"/>
      <c r="AS14" s="4"/>
      <c r="AT14" s="4">
        <v>1</v>
      </c>
      <c r="AU14" s="4"/>
    </row>
    <row r="15" spans="1:47" ht="15.6" x14ac:dyDescent="0.3">
      <c r="A15" s="2">
        <v>7</v>
      </c>
      <c r="B15" s="54" t="s">
        <v>639</v>
      </c>
      <c r="C15" s="1">
        <v>1</v>
      </c>
      <c r="D15" s="1"/>
      <c r="E15" s="1"/>
      <c r="F15" s="1">
        <v>1</v>
      </c>
      <c r="G15" s="1"/>
      <c r="H15" s="1"/>
      <c r="I15" s="1"/>
      <c r="J15" s="1">
        <v>1</v>
      </c>
      <c r="K15" s="1"/>
      <c r="L15" s="141">
        <v>1</v>
      </c>
      <c r="M15" s="141"/>
      <c r="N15" s="141"/>
      <c r="O15" s="141"/>
      <c r="P15" s="141">
        <v>1</v>
      </c>
      <c r="Q15" s="141"/>
      <c r="R15" s="141">
        <v>1</v>
      </c>
      <c r="S15" s="141"/>
      <c r="T15" s="141"/>
      <c r="U15" s="4">
        <v>1</v>
      </c>
      <c r="V15" s="4"/>
      <c r="W15" s="4"/>
      <c r="X15" s="4"/>
      <c r="Y15" s="4">
        <v>1</v>
      </c>
      <c r="Z15" s="4"/>
      <c r="AA15" s="4">
        <v>1</v>
      </c>
      <c r="AB15" s="4"/>
      <c r="AC15" s="4"/>
      <c r="AD15" s="4"/>
      <c r="AE15" s="4">
        <v>1</v>
      </c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</row>
    <row r="16" spans="1:47" ht="15.6" x14ac:dyDescent="0.3">
      <c r="A16" s="3">
        <v>8</v>
      </c>
      <c r="B16" s="54" t="s">
        <v>640</v>
      </c>
      <c r="C16" s="4"/>
      <c r="D16" s="4">
        <v>1</v>
      </c>
      <c r="E16" s="4"/>
      <c r="F16" s="4"/>
      <c r="G16" s="4">
        <v>1</v>
      </c>
      <c r="H16" s="4"/>
      <c r="I16" s="4"/>
      <c r="J16" s="4">
        <v>1</v>
      </c>
      <c r="K16" s="4"/>
      <c r="L16" s="141"/>
      <c r="M16" s="141">
        <v>1</v>
      </c>
      <c r="N16" s="141"/>
      <c r="O16" s="141"/>
      <c r="P16" s="141">
        <v>1</v>
      </c>
      <c r="Q16" s="141"/>
      <c r="R16" s="141"/>
      <c r="S16" s="141">
        <v>1</v>
      </c>
      <c r="T16" s="4"/>
      <c r="U16" s="4"/>
      <c r="V16" s="4">
        <v>1</v>
      </c>
      <c r="W16" s="4"/>
      <c r="X16" s="4"/>
      <c r="Y16" s="4">
        <v>1</v>
      </c>
      <c r="Z16" s="4"/>
      <c r="AA16" s="4"/>
      <c r="AB16" s="4">
        <v>1</v>
      </c>
      <c r="AC16" s="141"/>
      <c r="AD16" s="141"/>
      <c r="AE16" s="141">
        <v>1</v>
      </c>
      <c r="AF16" s="141"/>
      <c r="AG16" s="141"/>
      <c r="AH16" s="141">
        <v>1</v>
      </c>
      <c r="AI16" s="141"/>
      <c r="AJ16" s="141"/>
      <c r="AK16" s="4">
        <v>1</v>
      </c>
      <c r="AL16" s="4"/>
      <c r="AM16" s="4"/>
      <c r="AN16" s="4">
        <v>1</v>
      </c>
      <c r="AO16" s="4"/>
      <c r="AP16" s="4"/>
      <c r="AQ16" s="4">
        <v>1</v>
      </c>
      <c r="AR16" s="4"/>
      <c r="AS16" s="4"/>
      <c r="AT16" s="4">
        <v>1</v>
      </c>
      <c r="AU16" s="4"/>
    </row>
    <row r="17" spans="1:47" ht="15.6" x14ac:dyDescent="0.3">
      <c r="A17" s="3">
        <v>9</v>
      </c>
      <c r="B17" s="53" t="s">
        <v>641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141">
        <v>1</v>
      </c>
      <c r="M17" s="141"/>
      <c r="N17" s="141"/>
      <c r="O17" s="141">
        <v>1</v>
      </c>
      <c r="P17" s="141"/>
      <c r="Q17" s="141"/>
      <c r="R17" s="141">
        <v>1</v>
      </c>
      <c r="S17" s="141"/>
      <c r="T17" s="141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</row>
    <row r="18" spans="1:47" ht="15.6" x14ac:dyDescent="0.3">
      <c r="A18" s="3">
        <v>10</v>
      </c>
      <c r="B18" s="53" t="s">
        <v>642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141"/>
      <c r="M18" s="141">
        <v>1</v>
      </c>
      <c r="N18" s="141"/>
      <c r="O18" s="141"/>
      <c r="P18" s="141">
        <v>1</v>
      </c>
      <c r="Q18" s="141"/>
      <c r="R18" s="141"/>
      <c r="S18" s="141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141"/>
      <c r="AD18" s="141"/>
      <c r="AE18" s="141">
        <v>1</v>
      </c>
      <c r="AF18" s="141"/>
      <c r="AG18" s="141"/>
      <c r="AH18" s="141">
        <v>1</v>
      </c>
      <c r="AI18" s="141"/>
      <c r="AJ18" s="141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</row>
    <row r="19" spans="1:47" ht="15.6" x14ac:dyDescent="0.3">
      <c r="A19" s="3">
        <v>11</v>
      </c>
      <c r="B19" s="53" t="s">
        <v>643</v>
      </c>
      <c r="C19" s="3"/>
      <c r="D19" s="3"/>
      <c r="E19" s="3">
        <v>1</v>
      </c>
      <c r="F19" s="4"/>
      <c r="G19" s="4"/>
      <c r="H19" s="4">
        <v>1</v>
      </c>
      <c r="I19" s="4"/>
      <c r="J19" s="4"/>
      <c r="K19" s="4">
        <v>1</v>
      </c>
      <c r="L19" s="4"/>
      <c r="M19" s="4"/>
      <c r="N19" s="4">
        <v>1</v>
      </c>
      <c r="O19" s="4"/>
      <c r="P19" s="4"/>
      <c r="Q19" s="4">
        <v>1</v>
      </c>
      <c r="R19" s="4"/>
      <c r="S19" s="4"/>
      <c r="T19" s="4">
        <v>1</v>
      </c>
      <c r="U19" s="4"/>
      <c r="V19" s="4"/>
      <c r="W19" s="4">
        <v>1</v>
      </c>
      <c r="X19" s="4"/>
      <c r="Y19" s="4"/>
      <c r="Z19" s="4">
        <v>1</v>
      </c>
      <c r="AA19" s="3"/>
      <c r="AB19" s="3"/>
      <c r="AC19" s="3">
        <v>1</v>
      </c>
      <c r="AD19" s="4"/>
      <c r="AE19" s="4"/>
      <c r="AF19" s="4">
        <v>1</v>
      </c>
      <c r="AG19" s="4"/>
      <c r="AH19" s="4"/>
      <c r="AI19" s="4">
        <v>1</v>
      </c>
      <c r="AJ19" s="4"/>
      <c r="AK19" s="4"/>
      <c r="AL19" s="4">
        <v>1</v>
      </c>
      <c r="AM19" s="4"/>
      <c r="AN19" s="4"/>
      <c r="AO19" s="4">
        <v>1</v>
      </c>
      <c r="AP19" s="3"/>
      <c r="AQ19" s="3"/>
      <c r="AR19" s="3">
        <v>1</v>
      </c>
      <c r="AS19" s="4"/>
      <c r="AT19" s="4"/>
      <c r="AU19" s="4">
        <v>1</v>
      </c>
    </row>
    <row r="20" spans="1:47" ht="15.6" x14ac:dyDescent="0.3">
      <c r="A20" s="3">
        <v>12</v>
      </c>
      <c r="B20" s="53" t="s">
        <v>644</v>
      </c>
      <c r="C20" s="13">
        <v>1</v>
      </c>
      <c r="D20" s="13"/>
      <c r="E20" s="13"/>
      <c r="F20" s="13"/>
      <c r="G20" s="13">
        <v>1</v>
      </c>
      <c r="H20" s="13"/>
      <c r="I20" s="13"/>
      <c r="J20" s="13">
        <v>1</v>
      </c>
      <c r="K20" s="13"/>
      <c r="L20" s="140">
        <v>1</v>
      </c>
      <c r="M20" s="140"/>
      <c r="N20" s="140"/>
      <c r="O20" s="140">
        <v>1</v>
      </c>
      <c r="P20" s="140"/>
      <c r="Q20" s="140"/>
      <c r="R20" s="140"/>
      <c r="S20" s="140">
        <v>1</v>
      </c>
      <c r="T20" s="140"/>
      <c r="U20" s="16">
        <v>1</v>
      </c>
      <c r="V20" s="16"/>
      <c r="W20" s="16"/>
      <c r="X20" s="16">
        <v>1</v>
      </c>
      <c r="Y20" s="16"/>
      <c r="Z20" s="16"/>
      <c r="AA20" s="16">
        <v>1</v>
      </c>
      <c r="AB20" s="16"/>
      <c r="AC20" s="16"/>
      <c r="AD20" s="16">
        <v>1</v>
      </c>
      <c r="AE20" s="16"/>
      <c r="AF20" s="16"/>
      <c r="AG20" s="16">
        <v>1</v>
      </c>
      <c r="AH20" s="16"/>
      <c r="AI20" s="16"/>
      <c r="AJ20" s="16">
        <v>1</v>
      </c>
      <c r="AK20" s="16"/>
      <c r="AL20" s="16"/>
      <c r="AM20" s="16">
        <v>1</v>
      </c>
      <c r="AN20" s="16"/>
      <c r="AO20" s="16"/>
      <c r="AP20" s="16">
        <v>1</v>
      </c>
      <c r="AQ20" s="16"/>
      <c r="AR20" s="16"/>
      <c r="AS20" s="16">
        <v>1</v>
      </c>
      <c r="AT20" s="16"/>
      <c r="AU20" s="16"/>
    </row>
    <row r="21" spans="1:47" ht="15.6" x14ac:dyDescent="0.3">
      <c r="A21" s="3">
        <v>13</v>
      </c>
      <c r="B21" s="53" t="s">
        <v>645</v>
      </c>
      <c r="C21" s="4">
        <v>1</v>
      </c>
      <c r="D21" s="4"/>
      <c r="E21" s="4"/>
      <c r="F21" s="4">
        <v>1</v>
      </c>
      <c r="G21" s="4"/>
      <c r="H21" s="4"/>
      <c r="I21" s="4"/>
      <c r="J21" s="4">
        <v>1</v>
      </c>
      <c r="K21" s="4"/>
      <c r="L21" s="141">
        <v>1</v>
      </c>
      <c r="M21" s="141"/>
      <c r="N21" s="141"/>
      <c r="O21" s="141">
        <v>1</v>
      </c>
      <c r="P21" s="141"/>
      <c r="Q21" s="141"/>
      <c r="R21" s="141">
        <v>1</v>
      </c>
      <c r="S21" s="141"/>
      <c r="T21" s="141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</row>
    <row r="22" spans="1:47" ht="15.6" x14ac:dyDescent="0.3">
      <c r="A22" s="3">
        <v>14</v>
      </c>
      <c r="B22" s="53" t="s">
        <v>646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141"/>
      <c r="M22" s="141">
        <v>1</v>
      </c>
      <c r="N22" s="141"/>
      <c r="O22" s="141">
        <v>1</v>
      </c>
      <c r="P22" s="141"/>
      <c r="Q22" s="141"/>
      <c r="R22" s="141">
        <v>1</v>
      </c>
      <c r="S22" s="141"/>
      <c r="T22" s="141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>
        <v>1</v>
      </c>
      <c r="AE22" s="4"/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</row>
    <row r="23" spans="1:47" ht="15.6" x14ac:dyDescent="0.3">
      <c r="A23" s="3">
        <v>15</v>
      </c>
      <c r="B23" s="53" t="s">
        <v>647</v>
      </c>
      <c r="C23" s="4"/>
      <c r="D23" s="4"/>
      <c r="E23" s="4">
        <v>1</v>
      </c>
      <c r="F23" s="4"/>
      <c r="G23" s="4">
        <v>1</v>
      </c>
      <c r="H23" s="4"/>
      <c r="I23" s="4"/>
      <c r="J23" s="4">
        <v>1</v>
      </c>
      <c r="K23" s="4"/>
      <c r="L23" s="141"/>
      <c r="M23" s="141"/>
      <c r="N23" s="141">
        <v>1</v>
      </c>
      <c r="O23" s="141"/>
      <c r="P23" s="141">
        <v>1</v>
      </c>
      <c r="Q23" s="141"/>
      <c r="R23" s="141"/>
      <c r="S23" s="141">
        <v>1</v>
      </c>
      <c r="T23" s="141"/>
      <c r="U23" s="4"/>
      <c r="V23" s="4">
        <v>1</v>
      </c>
      <c r="W23" s="4"/>
      <c r="X23" s="4"/>
      <c r="Y23" s="4">
        <v>1</v>
      </c>
      <c r="Z23" s="4"/>
      <c r="AA23" s="4"/>
      <c r="AB23" s="4"/>
      <c r="AC23" s="4">
        <v>1</v>
      </c>
      <c r="AD23" s="4"/>
      <c r="AE23" s="4"/>
      <c r="AF23" s="4">
        <v>1</v>
      </c>
      <c r="AG23" s="4"/>
      <c r="AH23" s="4">
        <v>1</v>
      </c>
      <c r="AI23" s="4"/>
      <c r="AJ23" s="4"/>
      <c r="AK23" s="4">
        <v>1</v>
      </c>
      <c r="AL23" s="4"/>
      <c r="AM23" s="4"/>
      <c r="AN23" s="4"/>
      <c r="AO23" s="4">
        <v>1</v>
      </c>
      <c r="AP23" s="4"/>
      <c r="AQ23" s="4">
        <v>1</v>
      </c>
      <c r="AR23" s="4"/>
      <c r="AS23" s="4"/>
      <c r="AT23" s="4">
        <v>1</v>
      </c>
      <c r="AU23" s="4"/>
    </row>
    <row r="24" spans="1:47" ht="15.6" x14ac:dyDescent="0.3">
      <c r="A24" s="3">
        <v>16</v>
      </c>
      <c r="B24" s="53" t="s">
        <v>648</v>
      </c>
      <c r="C24" s="4"/>
      <c r="D24" s="4"/>
      <c r="E24" s="4">
        <v>1</v>
      </c>
      <c r="F24" s="4"/>
      <c r="G24" s="4">
        <v>1</v>
      </c>
      <c r="H24" s="4"/>
      <c r="I24" s="4"/>
      <c r="J24" s="4">
        <v>1</v>
      </c>
      <c r="K24" s="4"/>
      <c r="L24" s="141"/>
      <c r="M24" s="141"/>
      <c r="N24" s="141">
        <v>1</v>
      </c>
      <c r="O24" s="141"/>
      <c r="P24" s="141">
        <v>1</v>
      </c>
      <c r="Q24" s="141"/>
      <c r="R24" s="141"/>
      <c r="S24" s="141">
        <v>1</v>
      </c>
      <c r="T24" s="141"/>
      <c r="U24" s="4"/>
      <c r="V24" s="4">
        <v>1</v>
      </c>
      <c r="W24" s="4"/>
      <c r="X24" s="4"/>
      <c r="Y24" s="4">
        <v>1</v>
      </c>
      <c r="Z24" s="4"/>
      <c r="AA24" s="4"/>
      <c r="AB24" s="4"/>
      <c r="AC24" s="4">
        <v>1</v>
      </c>
      <c r="AD24" s="4"/>
      <c r="AE24" s="4"/>
      <c r="AF24" s="4">
        <v>1</v>
      </c>
      <c r="AG24" s="4"/>
      <c r="AH24" s="4">
        <v>1</v>
      </c>
      <c r="AI24" s="4"/>
      <c r="AJ24" s="4"/>
      <c r="AK24" s="4">
        <v>1</v>
      </c>
      <c r="AL24" s="4"/>
      <c r="AM24" s="4"/>
      <c r="AN24" s="4"/>
      <c r="AO24" s="4">
        <v>1</v>
      </c>
      <c r="AP24" s="4"/>
      <c r="AQ24" s="4">
        <v>1</v>
      </c>
      <c r="AR24" s="4"/>
      <c r="AS24" s="4"/>
      <c r="AT24" s="4">
        <v>1</v>
      </c>
      <c r="AU24" s="4"/>
    </row>
    <row r="25" spans="1:47" ht="15.6" x14ac:dyDescent="0.3">
      <c r="A25" s="3">
        <v>17</v>
      </c>
      <c r="B25" s="53" t="s">
        <v>649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141">
        <v>1</v>
      </c>
      <c r="M25" s="141"/>
      <c r="N25" s="141"/>
      <c r="O25" s="141">
        <v>1</v>
      </c>
      <c r="P25" s="141"/>
      <c r="Q25" s="141"/>
      <c r="R25" s="141">
        <v>1</v>
      </c>
      <c r="S25" s="141"/>
      <c r="T25" s="141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/>
      <c r="AK25" s="4">
        <v>1</v>
      </c>
      <c r="AL25" s="4"/>
      <c r="AM25" s="4"/>
      <c r="AN25" s="4">
        <v>1</v>
      </c>
      <c r="AO25" s="4"/>
      <c r="AP25" s="4">
        <v>1</v>
      </c>
      <c r="AQ25" s="4"/>
      <c r="AR25" s="4"/>
      <c r="AS25" s="4">
        <v>1</v>
      </c>
      <c r="AT25" s="4"/>
      <c r="AU25" s="4"/>
    </row>
    <row r="26" spans="1:47" ht="15.6" x14ac:dyDescent="0.3">
      <c r="A26" s="3">
        <v>18</v>
      </c>
      <c r="B26" s="53" t="s">
        <v>650</v>
      </c>
      <c r="C26" s="4">
        <v>1</v>
      </c>
      <c r="D26" s="4"/>
      <c r="E26" s="4"/>
      <c r="F26" s="4">
        <v>1</v>
      </c>
      <c r="G26" s="4"/>
      <c r="H26" s="4"/>
      <c r="I26" s="4">
        <v>1</v>
      </c>
      <c r="J26" s="4"/>
      <c r="K26" s="4"/>
      <c r="L26" s="141">
        <v>1</v>
      </c>
      <c r="M26" s="141"/>
      <c r="N26" s="141"/>
      <c r="O26" s="141">
        <v>1</v>
      </c>
      <c r="P26" s="141"/>
      <c r="Q26" s="141"/>
      <c r="R26" s="141">
        <v>1</v>
      </c>
      <c r="S26" s="141"/>
      <c r="T26" s="141"/>
      <c r="U26" s="4">
        <v>1</v>
      </c>
      <c r="V26" s="4"/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</row>
    <row r="27" spans="1:47" ht="15.6" x14ac:dyDescent="0.3">
      <c r="A27" s="3">
        <v>19</v>
      </c>
      <c r="B27" s="53" t="s">
        <v>651</v>
      </c>
      <c r="C27" s="3"/>
      <c r="D27" s="3"/>
      <c r="E27" s="3">
        <v>1</v>
      </c>
      <c r="F27" s="4"/>
      <c r="G27" s="4"/>
      <c r="H27" s="4">
        <v>1</v>
      </c>
      <c r="I27" s="4"/>
      <c r="J27" s="4"/>
      <c r="K27" s="4">
        <v>1</v>
      </c>
      <c r="L27" s="4"/>
      <c r="M27" s="4"/>
      <c r="N27" s="4">
        <v>1</v>
      </c>
      <c r="O27" s="4"/>
      <c r="P27" s="4"/>
      <c r="Q27" s="4">
        <v>1</v>
      </c>
      <c r="R27" s="4"/>
      <c r="S27" s="4"/>
      <c r="T27" s="4">
        <v>1</v>
      </c>
      <c r="U27" s="4"/>
      <c r="V27" s="4"/>
      <c r="W27" s="4">
        <v>1</v>
      </c>
      <c r="X27" s="4"/>
      <c r="Y27" s="4"/>
      <c r="Z27" s="4">
        <v>1</v>
      </c>
      <c r="AA27" s="3"/>
      <c r="AB27" s="3"/>
      <c r="AC27" s="3">
        <v>1</v>
      </c>
      <c r="AD27" s="4"/>
      <c r="AE27" s="4"/>
      <c r="AF27" s="4">
        <v>1</v>
      </c>
      <c r="AG27" s="4"/>
      <c r="AH27" s="4"/>
      <c r="AI27" s="4">
        <v>1</v>
      </c>
      <c r="AJ27" s="4"/>
      <c r="AK27" s="4"/>
      <c r="AL27" s="4">
        <v>1</v>
      </c>
      <c r="AM27" s="4"/>
      <c r="AN27" s="4"/>
      <c r="AO27" s="4">
        <v>1</v>
      </c>
      <c r="AP27" s="3"/>
      <c r="AQ27" s="3"/>
      <c r="AR27" s="3">
        <v>1</v>
      </c>
      <c r="AS27" s="4"/>
      <c r="AT27" s="4"/>
      <c r="AU27" s="4">
        <v>1</v>
      </c>
    </row>
    <row r="28" spans="1:47" ht="15.6" x14ac:dyDescent="0.3">
      <c r="A28" s="3">
        <v>20</v>
      </c>
      <c r="B28" s="53" t="s">
        <v>652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141">
        <v>1</v>
      </c>
      <c r="M28" s="141"/>
      <c r="N28" s="141"/>
      <c r="O28" s="141">
        <v>1</v>
      </c>
      <c r="P28" s="141"/>
      <c r="Q28" s="141"/>
      <c r="R28" s="141">
        <v>1</v>
      </c>
      <c r="S28" s="141"/>
      <c r="T28" s="141"/>
      <c r="U28" s="4"/>
      <c r="V28" s="4">
        <v>1</v>
      </c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>
        <v>1</v>
      </c>
      <c r="AH28" s="4"/>
      <c r="AI28" s="4"/>
      <c r="AJ28" s="4">
        <v>1</v>
      </c>
      <c r="AK28" s="4"/>
      <c r="AL28" s="4"/>
      <c r="AM28" s="4">
        <v>1</v>
      </c>
      <c r="AN28" s="4"/>
      <c r="AO28" s="4"/>
      <c r="AP28" s="4">
        <v>1</v>
      </c>
      <c r="AQ28" s="4"/>
      <c r="AR28" s="4"/>
      <c r="AS28" s="4">
        <v>1</v>
      </c>
      <c r="AT28" s="4"/>
      <c r="AU28" s="4"/>
    </row>
    <row r="29" spans="1:47" ht="15.6" x14ac:dyDescent="0.3">
      <c r="A29" s="3">
        <v>21</v>
      </c>
      <c r="B29" s="53" t="s">
        <v>653</v>
      </c>
      <c r="C29" s="4">
        <v>1</v>
      </c>
      <c r="D29" s="4"/>
      <c r="E29" s="4"/>
      <c r="F29" s="4">
        <v>1</v>
      </c>
      <c r="G29" s="4"/>
      <c r="H29" s="4"/>
      <c r="I29" s="4">
        <v>1</v>
      </c>
      <c r="J29" s="4"/>
      <c r="K29" s="4"/>
      <c r="L29" s="141"/>
      <c r="M29" s="141">
        <v>1</v>
      </c>
      <c r="N29" s="141"/>
      <c r="O29" s="141">
        <v>1</v>
      </c>
      <c r="P29" s="141"/>
      <c r="Q29" s="141"/>
      <c r="R29" s="141">
        <v>1</v>
      </c>
      <c r="S29" s="141"/>
      <c r="T29" s="141"/>
      <c r="U29" s="4">
        <v>1</v>
      </c>
      <c r="V29" s="4"/>
      <c r="W29" s="4"/>
      <c r="X29" s="4"/>
      <c r="Y29" s="4">
        <v>1</v>
      </c>
      <c r="Z29" s="4"/>
      <c r="AA29" s="4">
        <v>1</v>
      </c>
      <c r="AB29" s="4"/>
      <c r="AC29" s="4"/>
      <c r="AD29" s="4">
        <v>1</v>
      </c>
      <c r="AE29" s="4"/>
      <c r="AF29" s="4"/>
      <c r="AG29" s="4">
        <v>1</v>
      </c>
      <c r="AH29" s="4"/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</row>
    <row r="30" spans="1:47" ht="15.6" x14ac:dyDescent="0.3">
      <c r="A30" s="3">
        <v>22</v>
      </c>
      <c r="B30" s="54" t="s">
        <v>654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141">
        <v>1</v>
      </c>
      <c r="M30" s="141"/>
      <c r="N30" s="141"/>
      <c r="O30" s="141">
        <v>1</v>
      </c>
      <c r="P30" s="141"/>
      <c r="Q30" s="141"/>
      <c r="R30" s="141">
        <v>1</v>
      </c>
      <c r="S30" s="141"/>
      <c r="T30" s="141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</row>
    <row r="31" spans="1:47" ht="15.6" x14ac:dyDescent="0.3">
      <c r="A31" s="3">
        <v>23</v>
      </c>
      <c r="B31" s="53" t="s">
        <v>655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141">
        <v>1</v>
      </c>
      <c r="M31" s="141"/>
      <c r="N31" s="141"/>
      <c r="O31" s="141"/>
      <c r="P31" s="141">
        <v>1</v>
      </c>
      <c r="Q31" s="141"/>
      <c r="R31" s="141">
        <v>1</v>
      </c>
      <c r="S31" s="141"/>
      <c r="T31" s="141"/>
      <c r="U31" s="4">
        <v>1</v>
      </c>
      <c r="V31" s="4"/>
      <c r="W31" s="4"/>
      <c r="X31" s="4">
        <v>1</v>
      </c>
      <c r="Y31" s="4"/>
      <c r="Z31" s="4"/>
      <c r="AA31" s="4">
        <v>1</v>
      </c>
      <c r="AB31" s="4"/>
      <c r="AC31" s="4"/>
      <c r="AD31" s="4">
        <v>1</v>
      </c>
      <c r="AE31" s="4"/>
      <c r="AF31" s="4"/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</row>
    <row r="32" spans="1:47" ht="15.6" x14ac:dyDescent="0.3">
      <c r="A32" s="3">
        <v>24</v>
      </c>
      <c r="B32" s="53" t="s">
        <v>656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141"/>
      <c r="M32" s="141">
        <v>1</v>
      </c>
      <c r="N32" s="141"/>
      <c r="O32" s="141"/>
      <c r="P32" s="141">
        <v>1</v>
      </c>
      <c r="Q32" s="141"/>
      <c r="R32" s="141"/>
      <c r="S32" s="141">
        <v>1</v>
      </c>
      <c r="T32" s="4"/>
      <c r="U32" s="4"/>
      <c r="V32" s="4">
        <v>1</v>
      </c>
      <c r="W32" s="4"/>
      <c r="X32" s="4"/>
      <c r="Y32" s="4">
        <v>1</v>
      </c>
      <c r="Z32" s="4"/>
      <c r="AA32" s="4"/>
      <c r="AB32" s="4">
        <v>1</v>
      </c>
      <c r="AC32" s="141"/>
      <c r="AD32" s="141"/>
      <c r="AE32" s="141">
        <v>1</v>
      </c>
      <c r="AF32" s="141"/>
      <c r="AG32" s="141"/>
      <c r="AH32" s="141">
        <v>1</v>
      </c>
      <c r="AI32" s="141"/>
      <c r="AJ32" s="141"/>
      <c r="AK32" s="4">
        <v>1</v>
      </c>
      <c r="AL32" s="4"/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</row>
    <row r="33" spans="1:47" ht="15.6" x14ac:dyDescent="0.3">
      <c r="A33" s="3">
        <v>25</v>
      </c>
      <c r="B33" s="53" t="s">
        <v>657</v>
      </c>
      <c r="C33" s="3"/>
      <c r="D33" s="3"/>
      <c r="E33" s="3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3"/>
      <c r="AB33" s="3"/>
      <c r="AC33" s="3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3"/>
      <c r="AQ33" s="3"/>
      <c r="AR33" s="3">
        <v>1</v>
      </c>
      <c r="AS33" s="4"/>
      <c r="AT33" s="4"/>
      <c r="AU33" s="4">
        <v>1</v>
      </c>
    </row>
    <row r="34" spans="1:47" x14ac:dyDescent="0.3">
      <c r="A34" s="87" t="s">
        <v>91</v>
      </c>
      <c r="B34" s="88"/>
      <c r="C34" s="3">
        <f>C9+C10+C11+C12+C13+C14+C15+C16+C17+C18+C19+C20+C21+C22+C23+C24+C25+C26+C27+C28+C29+C30+C31+C32+C33</f>
        <v>15</v>
      </c>
      <c r="D34" s="3">
        <f t="shared" ref="D34:AU34" si="0">D9+D10+D11+D12+D13+D14+D15+D16+D17+D18+D19+D20+D21+D22+D23+D24+D25+D26+D27+D28+D29+D30+D31+D32+D33</f>
        <v>5</v>
      </c>
      <c r="E34" s="3">
        <f t="shared" si="0"/>
        <v>5</v>
      </c>
      <c r="F34" s="3">
        <f t="shared" si="0"/>
        <v>13</v>
      </c>
      <c r="G34" s="3">
        <f t="shared" si="0"/>
        <v>9</v>
      </c>
      <c r="H34" s="3">
        <f t="shared" si="0"/>
        <v>3</v>
      </c>
      <c r="I34" s="3">
        <f t="shared" si="0"/>
        <v>12</v>
      </c>
      <c r="J34" s="3">
        <f>J9+J10+J11+J12+J13+J14+J15+J16+J17+J18+J19+J20+J21+J22+J23+J24+J25+J26+J27+J28+J29+J30+J31+J32+J33</f>
        <v>10</v>
      </c>
      <c r="K34" s="3">
        <f t="shared" si="0"/>
        <v>3</v>
      </c>
      <c r="L34" s="3">
        <f t="shared" si="0"/>
        <v>14</v>
      </c>
      <c r="M34" s="3">
        <f t="shared" si="0"/>
        <v>6</v>
      </c>
      <c r="N34" s="3">
        <f t="shared" si="0"/>
        <v>5</v>
      </c>
      <c r="O34" s="3">
        <f t="shared" si="0"/>
        <v>14</v>
      </c>
      <c r="P34" s="3">
        <f t="shared" si="0"/>
        <v>8</v>
      </c>
      <c r="Q34" s="3">
        <f t="shared" si="0"/>
        <v>3</v>
      </c>
      <c r="R34" s="3">
        <f t="shared" si="0"/>
        <v>12</v>
      </c>
      <c r="S34" s="3">
        <f t="shared" si="0"/>
        <v>10</v>
      </c>
      <c r="T34" s="3">
        <f t="shared" si="0"/>
        <v>3</v>
      </c>
      <c r="U34" s="3">
        <f t="shared" si="0"/>
        <v>13</v>
      </c>
      <c r="V34" s="3">
        <f t="shared" si="0"/>
        <v>9</v>
      </c>
      <c r="W34" s="3">
        <f t="shared" si="0"/>
        <v>3</v>
      </c>
      <c r="X34" s="3">
        <f t="shared" si="0"/>
        <v>14</v>
      </c>
      <c r="Y34" s="3">
        <f t="shared" si="0"/>
        <v>8</v>
      </c>
      <c r="Z34" s="3">
        <f t="shared" si="0"/>
        <v>3</v>
      </c>
      <c r="AA34" s="3">
        <f t="shared" si="0"/>
        <v>15</v>
      </c>
      <c r="AB34" s="3">
        <f t="shared" si="0"/>
        <v>5</v>
      </c>
      <c r="AC34" s="3">
        <f t="shared" si="0"/>
        <v>5</v>
      </c>
      <c r="AD34" s="3">
        <f t="shared" si="0"/>
        <v>14</v>
      </c>
      <c r="AE34" s="3">
        <f t="shared" si="0"/>
        <v>6</v>
      </c>
      <c r="AF34" s="3">
        <f t="shared" si="0"/>
        <v>5</v>
      </c>
      <c r="AG34" s="3">
        <f t="shared" si="0"/>
        <v>15</v>
      </c>
      <c r="AH34" s="3">
        <f t="shared" si="0"/>
        <v>7</v>
      </c>
      <c r="AI34" s="3">
        <f t="shared" si="0"/>
        <v>3</v>
      </c>
      <c r="AJ34" s="3">
        <f t="shared" si="0"/>
        <v>15</v>
      </c>
      <c r="AK34" s="3">
        <f t="shared" si="0"/>
        <v>7</v>
      </c>
      <c r="AL34" s="3">
        <f t="shared" si="0"/>
        <v>3</v>
      </c>
      <c r="AM34" s="3">
        <f t="shared" si="0"/>
        <v>14</v>
      </c>
      <c r="AN34" s="3">
        <f t="shared" si="0"/>
        <v>6</v>
      </c>
      <c r="AO34" s="3">
        <f t="shared" si="0"/>
        <v>5</v>
      </c>
      <c r="AP34" s="3">
        <f t="shared" si="0"/>
        <v>15</v>
      </c>
      <c r="AQ34" s="3">
        <f t="shared" si="0"/>
        <v>7</v>
      </c>
      <c r="AR34" s="3">
        <f t="shared" si="0"/>
        <v>3</v>
      </c>
      <c r="AS34" s="3">
        <f t="shared" si="0"/>
        <v>15</v>
      </c>
      <c r="AT34" s="3">
        <f t="shared" si="0"/>
        <v>7</v>
      </c>
      <c r="AU34" s="3">
        <f t="shared" si="0"/>
        <v>3</v>
      </c>
    </row>
    <row r="35" spans="1:47" x14ac:dyDescent="0.3">
      <c r="A35" s="89" t="s">
        <v>375</v>
      </c>
      <c r="B35" s="90"/>
      <c r="C35" s="25">
        <f>C34*100/25</f>
        <v>60</v>
      </c>
      <c r="D35" s="10">
        <f t="shared" ref="D35:AU35" si="1">D34*100/25</f>
        <v>20</v>
      </c>
      <c r="E35" s="10">
        <f t="shared" si="1"/>
        <v>20</v>
      </c>
      <c r="F35" s="25">
        <f t="shared" si="1"/>
        <v>52</v>
      </c>
      <c r="G35" s="10">
        <f t="shared" si="1"/>
        <v>36</v>
      </c>
      <c r="H35" s="10">
        <f t="shared" si="1"/>
        <v>12</v>
      </c>
      <c r="I35" s="25">
        <f t="shared" si="1"/>
        <v>48</v>
      </c>
      <c r="J35" s="10">
        <f>J34*100/25</f>
        <v>40</v>
      </c>
      <c r="K35" s="10">
        <f t="shared" si="1"/>
        <v>12</v>
      </c>
      <c r="L35" s="25">
        <f t="shared" si="1"/>
        <v>56</v>
      </c>
      <c r="M35" s="10">
        <f t="shared" si="1"/>
        <v>24</v>
      </c>
      <c r="N35" s="10">
        <f t="shared" si="1"/>
        <v>20</v>
      </c>
      <c r="O35" s="25">
        <f t="shared" si="1"/>
        <v>56</v>
      </c>
      <c r="P35" s="10">
        <f t="shared" si="1"/>
        <v>32</v>
      </c>
      <c r="Q35" s="10">
        <f t="shared" si="1"/>
        <v>12</v>
      </c>
      <c r="R35" s="25">
        <f t="shared" si="1"/>
        <v>48</v>
      </c>
      <c r="S35" s="10">
        <f t="shared" si="1"/>
        <v>40</v>
      </c>
      <c r="T35" s="10">
        <f t="shared" si="1"/>
        <v>12</v>
      </c>
      <c r="U35" s="25">
        <f t="shared" si="1"/>
        <v>52</v>
      </c>
      <c r="V35" s="10">
        <f t="shared" si="1"/>
        <v>36</v>
      </c>
      <c r="W35" s="10">
        <f t="shared" si="1"/>
        <v>12</v>
      </c>
      <c r="X35" s="25">
        <f t="shared" si="1"/>
        <v>56</v>
      </c>
      <c r="Y35" s="10">
        <f t="shared" si="1"/>
        <v>32</v>
      </c>
      <c r="Z35" s="10">
        <f t="shared" si="1"/>
        <v>12</v>
      </c>
      <c r="AA35" s="25">
        <f t="shared" si="1"/>
        <v>60</v>
      </c>
      <c r="AB35" s="10">
        <f t="shared" si="1"/>
        <v>20</v>
      </c>
      <c r="AC35" s="10">
        <f t="shared" si="1"/>
        <v>20</v>
      </c>
      <c r="AD35" s="25">
        <f t="shared" si="1"/>
        <v>56</v>
      </c>
      <c r="AE35" s="10">
        <f t="shared" si="1"/>
        <v>24</v>
      </c>
      <c r="AF35" s="10">
        <f t="shared" si="1"/>
        <v>20</v>
      </c>
      <c r="AG35" s="25">
        <f t="shared" si="1"/>
        <v>60</v>
      </c>
      <c r="AH35" s="10">
        <f t="shared" si="1"/>
        <v>28</v>
      </c>
      <c r="AI35" s="10">
        <f t="shared" si="1"/>
        <v>12</v>
      </c>
      <c r="AJ35" s="25">
        <f t="shared" si="1"/>
        <v>60</v>
      </c>
      <c r="AK35" s="10">
        <f t="shared" si="1"/>
        <v>28</v>
      </c>
      <c r="AL35" s="10">
        <f t="shared" si="1"/>
        <v>12</v>
      </c>
      <c r="AM35" s="25">
        <f t="shared" si="1"/>
        <v>56</v>
      </c>
      <c r="AN35" s="10">
        <f t="shared" si="1"/>
        <v>24</v>
      </c>
      <c r="AO35" s="10">
        <f t="shared" si="1"/>
        <v>20</v>
      </c>
      <c r="AP35" s="25">
        <f t="shared" si="1"/>
        <v>60</v>
      </c>
      <c r="AQ35" s="10">
        <f t="shared" si="1"/>
        <v>28</v>
      </c>
      <c r="AR35" s="10">
        <f t="shared" si="1"/>
        <v>12</v>
      </c>
      <c r="AS35" s="25">
        <f t="shared" si="1"/>
        <v>60</v>
      </c>
      <c r="AT35" s="10">
        <f t="shared" si="1"/>
        <v>28</v>
      </c>
      <c r="AU35" s="10">
        <f t="shared" si="1"/>
        <v>12</v>
      </c>
    </row>
    <row r="37" spans="1:47" x14ac:dyDescent="0.3">
      <c r="B37" s="142" t="s">
        <v>620</v>
      </c>
      <c r="C37" s="142"/>
      <c r="D37" s="142"/>
      <c r="E37" s="142"/>
      <c r="F37" s="35"/>
      <c r="G37" s="35"/>
      <c r="H37" s="35"/>
      <c r="I37" s="35"/>
      <c r="J37" s="35"/>
      <c r="K37" s="35"/>
    </row>
    <row r="38" spans="1:47" x14ac:dyDescent="0.3">
      <c r="B38" s="36" t="s">
        <v>362</v>
      </c>
      <c r="C38" s="33" t="s">
        <v>363</v>
      </c>
      <c r="D38" s="41">
        <f>(C34+F34+I34)/3</f>
        <v>13.333333333333334</v>
      </c>
      <c r="E38" s="41">
        <f>(C35+F35+I35)/3</f>
        <v>53.333333333333336</v>
      </c>
      <c r="F38" s="35"/>
      <c r="G38" s="35"/>
      <c r="H38" s="35"/>
      <c r="I38" s="35"/>
      <c r="J38" s="35"/>
      <c r="K38" s="35"/>
    </row>
    <row r="39" spans="1:47" x14ac:dyDescent="0.3">
      <c r="B39" s="36" t="s">
        <v>364</v>
      </c>
      <c r="C39" s="33" t="s">
        <v>363</v>
      </c>
      <c r="D39" s="41">
        <f>(D34+G34+J34)/3</f>
        <v>8</v>
      </c>
      <c r="E39" s="41">
        <f>(D35+G35+J35)/3</f>
        <v>32</v>
      </c>
      <c r="F39" s="35"/>
      <c r="G39" s="35"/>
      <c r="H39" s="35"/>
      <c r="I39" s="35"/>
      <c r="J39" s="35"/>
      <c r="K39" s="35"/>
    </row>
    <row r="40" spans="1:47" x14ac:dyDescent="0.3">
      <c r="B40" s="36" t="s">
        <v>365</v>
      </c>
      <c r="C40" s="33" t="s">
        <v>363</v>
      </c>
      <c r="D40" s="41">
        <f>(E34+H34+K34)/3</f>
        <v>3.6666666666666665</v>
      </c>
      <c r="E40" s="41">
        <f>(E35+H35+K35)/3</f>
        <v>14.666666666666666</v>
      </c>
      <c r="F40" s="35"/>
      <c r="G40" s="35"/>
      <c r="H40" s="35"/>
      <c r="I40" s="35"/>
      <c r="J40" s="35"/>
      <c r="K40" s="35"/>
    </row>
    <row r="41" spans="1:47" x14ac:dyDescent="0.3">
      <c r="B41" s="37"/>
      <c r="C41" s="52"/>
      <c r="D41" s="42">
        <f>D38+D39+D40</f>
        <v>25.000000000000004</v>
      </c>
      <c r="E41" s="42">
        <f>E38+E39+E40</f>
        <v>100.00000000000001</v>
      </c>
      <c r="F41" s="35"/>
      <c r="G41" s="35"/>
      <c r="H41" s="35"/>
      <c r="I41" s="35"/>
      <c r="J41" s="35"/>
      <c r="K41" s="35"/>
    </row>
    <row r="42" spans="1:47" x14ac:dyDescent="0.3">
      <c r="B42" s="36"/>
      <c r="C42" s="33"/>
      <c r="D42" s="143" t="s">
        <v>631</v>
      </c>
      <c r="E42" s="143"/>
    </row>
    <row r="43" spans="1:47" x14ac:dyDescent="0.3">
      <c r="B43" s="36" t="s">
        <v>362</v>
      </c>
      <c r="C43" s="33" t="s">
        <v>366</v>
      </c>
      <c r="D43" s="41">
        <f>(L34+O34+R34)/3</f>
        <v>13.333333333333334</v>
      </c>
      <c r="E43" s="41">
        <f>(L35+O35+R35)/3</f>
        <v>53.333333333333336</v>
      </c>
    </row>
    <row r="44" spans="1:47" x14ac:dyDescent="0.3">
      <c r="B44" s="36" t="s">
        <v>364</v>
      </c>
      <c r="C44" s="33" t="s">
        <v>366</v>
      </c>
      <c r="D44" s="41">
        <f>(M34+P34+S34)/3</f>
        <v>8</v>
      </c>
      <c r="E44" s="41">
        <f>(M35+P35+S35)/3</f>
        <v>32</v>
      </c>
    </row>
    <row r="45" spans="1:47" x14ac:dyDescent="0.3">
      <c r="B45" s="36" t="s">
        <v>365</v>
      </c>
      <c r="C45" s="33" t="s">
        <v>366</v>
      </c>
      <c r="D45" s="41">
        <f>(N34+Q34+T34)/3</f>
        <v>3.6666666666666665</v>
      </c>
      <c r="E45" s="41">
        <f>(N35+Q35+T35)/3</f>
        <v>14.666666666666666</v>
      </c>
    </row>
    <row r="46" spans="1:47" x14ac:dyDescent="0.3">
      <c r="B46" s="36"/>
      <c r="C46" s="33"/>
      <c r="D46" s="40">
        <f>D43+D44+D45</f>
        <v>25.000000000000004</v>
      </c>
      <c r="E46" s="40">
        <f>E43+E44+E45</f>
        <v>100.00000000000001</v>
      </c>
    </row>
    <row r="47" spans="1:47" x14ac:dyDescent="0.3">
      <c r="B47" s="36" t="s">
        <v>362</v>
      </c>
      <c r="C47" s="33" t="s">
        <v>368</v>
      </c>
      <c r="D47" s="41">
        <f>(U34+X34+AA34)/3</f>
        <v>14</v>
      </c>
      <c r="E47" s="41">
        <f>(U35+X35+AA35)/3</f>
        <v>56</v>
      </c>
      <c r="F47" s="35"/>
      <c r="G47" s="35"/>
      <c r="H47" s="35"/>
      <c r="I47" s="35"/>
      <c r="J47" s="35"/>
      <c r="K47" s="35"/>
    </row>
    <row r="48" spans="1:47" x14ac:dyDescent="0.3">
      <c r="B48" s="36" t="s">
        <v>364</v>
      </c>
      <c r="C48" s="33" t="s">
        <v>368</v>
      </c>
      <c r="D48" s="41">
        <f>(V34+Y34+AB34)/3</f>
        <v>7.333333333333333</v>
      </c>
      <c r="E48" s="41">
        <f>(V35+Y35+AB35)/3</f>
        <v>29.333333333333332</v>
      </c>
      <c r="F48" s="35"/>
      <c r="G48" s="35"/>
      <c r="H48" s="35"/>
      <c r="I48" s="35"/>
      <c r="J48" s="35"/>
      <c r="K48" s="35"/>
    </row>
    <row r="49" spans="2:11" x14ac:dyDescent="0.3">
      <c r="B49" s="36" t="s">
        <v>365</v>
      </c>
      <c r="C49" s="33" t="s">
        <v>368</v>
      </c>
      <c r="D49" s="41">
        <f>(W34+Z34+AC34)/3</f>
        <v>3.6666666666666665</v>
      </c>
      <c r="E49" s="41">
        <f>(W35+Z35+AC35)/3</f>
        <v>14.666666666666666</v>
      </c>
      <c r="F49" s="35"/>
      <c r="G49" s="35"/>
      <c r="H49" s="35"/>
      <c r="I49" s="35"/>
      <c r="J49" s="35"/>
      <c r="K49" s="35"/>
    </row>
    <row r="50" spans="2:11" x14ac:dyDescent="0.3">
      <c r="B50" s="37"/>
      <c r="C50" s="52"/>
      <c r="D50" s="42">
        <f>D47+D48+D49</f>
        <v>25</v>
      </c>
      <c r="E50" s="42">
        <f>E47+E48+E49</f>
        <v>100</v>
      </c>
      <c r="F50" s="35"/>
      <c r="G50" s="35"/>
      <c r="H50" s="35"/>
      <c r="I50" s="35"/>
      <c r="J50" s="35"/>
      <c r="K50" s="35"/>
    </row>
    <row r="51" spans="2:11" x14ac:dyDescent="0.3">
      <c r="B51" s="36"/>
      <c r="C51" s="33"/>
      <c r="D51" s="143" t="s">
        <v>631</v>
      </c>
      <c r="E51" s="143"/>
    </row>
    <row r="52" spans="2:11" x14ac:dyDescent="0.3">
      <c r="B52" s="36" t="s">
        <v>362</v>
      </c>
      <c r="C52" s="33" t="s">
        <v>367</v>
      </c>
      <c r="D52" s="41">
        <f>(AD34+AG34+AJ34)/3</f>
        <v>14.666666666666666</v>
      </c>
      <c r="E52" s="41">
        <f>(AD35+AG35+AJ35)/3</f>
        <v>58.666666666666664</v>
      </c>
    </row>
    <row r="53" spans="2:11" x14ac:dyDescent="0.3">
      <c r="B53" s="36" t="s">
        <v>364</v>
      </c>
      <c r="C53" s="33" t="s">
        <v>367</v>
      </c>
      <c r="D53" s="41">
        <f>(AE34+AH34+AK34)/3</f>
        <v>6.666666666666667</v>
      </c>
      <c r="E53" s="41">
        <f>(AE35+AH35+AK35)/3</f>
        <v>26.666666666666668</v>
      </c>
    </row>
    <row r="54" spans="2:11" x14ac:dyDescent="0.3">
      <c r="B54" s="36" t="s">
        <v>365</v>
      </c>
      <c r="C54" s="33" t="s">
        <v>367</v>
      </c>
      <c r="D54" s="41">
        <f>(AF34+AI34+AL34)/3</f>
        <v>3.6666666666666665</v>
      </c>
      <c r="E54" s="41">
        <f>(AF35+AI35+AL35)/3</f>
        <v>14.666666666666666</v>
      </c>
    </row>
    <row r="55" spans="2:11" x14ac:dyDescent="0.3">
      <c r="B55" s="36"/>
      <c r="C55" s="33"/>
      <c r="D55" s="40">
        <f>D52+D53+D54</f>
        <v>25</v>
      </c>
      <c r="E55" s="40">
        <f>E52+E53+E54</f>
        <v>100</v>
      </c>
    </row>
    <row r="56" spans="2:11" x14ac:dyDescent="0.3">
      <c r="B56" s="36" t="s">
        <v>362</v>
      </c>
      <c r="C56" s="33" t="s">
        <v>369</v>
      </c>
      <c r="D56" s="41">
        <f>(AM34+AP34+AS34)/3</f>
        <v>14.666666666666666</v>
      </c>
      <c r="E56" s="41">
        <f>(AM35+AP35+AS35)/3</f>
        <v>58.666666666666664</v>
      </c>
      <c r="F56" s="35"/>
      <c r="G56" s="35"/>
      <c r="H56" s="35"/>
      <c r="I56" s="35"/>
      <c r="J56" s="35"/>
      <c r="K56" s="35"/>
    </row>
    <row r="57" spans="2:11" x14ac:dyDescent="0.3">
      <c r="B57" s="36" t="s">
        <v>364</v>
      </c>
      <c r="C57" s="33" t="s">
        <v>369</v>
      </c>
      <c r="D57" s="41">
        <f>(AN34+AQ34+AT34)/3</f>
        <v>6.666666666666667</v>
      </c>
      <c r="E57" s="41">
        <f>(AN35+AQ35+AT35)/3</f>
        <v>26.666666666666668</v>
      </c>
      <c r="F57" s="35"/>
      <c r="G57" s="35"/>
      <c r="H57" s="35"/>
      <c r="I57" s="35"/>
      <c r="J57" s="35"/>
      <c r="K57" s="35"/>
    </row>
    <row r="58" spans="2:11" x14ac:dyDescent="0.3">
      <c r="B58" s="36" t="s">
        <v>365</v>
      </c>
      <c r="C58" s="33" t="s">
        <v>369</v>
      </c>
      <c r="D58" s="41">
        <f>(AO34+AR34+AU34)/3</f>
        <v>3.6666666666666665</v>
      </c>
      <c r="E58" s="41">
        <f>(AO35+AR35+AU35)/3</f>
        <v>14.666666666666666</v>
      </c>
      <c r="F58" s="35"/>
      <c r="G58" s="35"/>
      <c r="H58" s="35"/>
      <c r="I58" s="35"/>
      <c r="J58" s="35"/>
      <c r="K58" s="35"/>
    </row>
    <row r="59" spans="2:11" x14ac:dyDescent="0.3">
      <c r="B59" s="36"/>
      <c r="C59" s="36"/>
      <c r="D59" s="40">
        <f>D56+D57+D58</f>
        <v>25</v>
      </c>
      <c r="E59" s="40">
        <f>E56+E57+E58</f>
        <v>100</v>
      </c>
      <c r="F59" s="35"/>
      <c r="G59" s="35"/>
      <c r="H59" s="35"/>
      <c r="I59" s="35"/>
      <c r="J59" s="35"/>
      <c r="K59" s="35"/>
    </row>
    <row r="61" spans="2:11" x14ac:dyDescent="0.3">
      <c r="B61" s="144" t="s">
        <v>723</v>
      </c>
    </row>
    <row r="62" spans="2:11" x14ac:dyDescent="0.3">
      <c r="B62" t="s">
        <v>362</v>
      </c>
      <c r="C62" s="145">
        <f>(C34+F34+I34+L34+O34+R34+U34+X34+AA34+AD34+AG34+AJ34+AM34+AP34+AS34)/15</f>
        <v>14</v>
      </c>
      <c r="D62">
        <f>(C35+F35+I35+L35+O35+R35+U35+X35+AA35+AD35+AG35+AJ35+AM35+AP35+AS35)/15</f>
        <v>56</v>
      </c>
    </row>
    <row r="63" spans="2:11" x14ac:dyDescent="0.3">
      <c r="B63" t="s">
        <v>364</v>
      </c>
      <c r="C63" s="145">
        <f>(D34+G34+J34+M34+P34+S34+V34+Y34+AB34+AE34+AH34+AK34+AN34+AQ34+AT34)/15</f>
        <v>7.333333333333333</v>
      </c>
      <c r="D63" s="145">
        <f>(D35+G35+J35+M35+P35+S35+V35+Y35+AB35+AE35+AH35+AK35+AN35+AQ35+AT35)/15</f>
        <v>29.333333333333332</v>
      </c>
    </row>
    <row r="64" spans="2:11" x14ac:dyDescent="0.3">
      <c r="B64" t="s">
        <v>365</v>
      </c>
      <c r="C64" s="145">
        <f>(E34+H34+K34+N34+Q34+T34+W34+Z34+AC34+AF34+AI34+AL34+AO34+AR34+AU34)/15</f>
        <v>3.6666666666666665</v>
      </c>
      <c r="D64" s="145">
        <f>(E35+H35+K35+N35+Q35+T35+W35+Z35+AC35+AF35+AI35+AL35+AO35+AR35+AU35)/15</f>
        <v>14.666666666666666</v>
      </c>
    </row>
  </sheetData>
  <mergeCells count="43">
    <mergeCell ref="A34:B34"/>
    <mergeCell ref="A35:B35"/>
    <mergeCell ref="B37:E37"/>
    <mergeCell ref="D42:E42"/>
    <mergeCell ref="D51:E51"/>
    <mergeCell ref="AD7:AF7"/>
    <mergeCell ref="AG7:AI7"/>
    <mergeCell ref="AJ7:AL7"/>
    <mergeCell ref="AM7:AO7"/>
    <mergeCell ref="AP7:AR7"/>
    <mergeCell ref="AS7:AU7"/>
    <mergeCell ref="AS6:AU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A6:AC6"/>
    <mergeCell ref="AD6:AF6"/>
    <mergeCell ref="AG6:AI6"/>
    <mergeCell ref="AJ6:AL6"/>
    <mergeCell ref="AM6:AO6"/>
    <mergeCell ref="AP6:AR6"/>
    <mergeCell ref="I6:K6"/>
    <mergeCell ref="L6:N6"/>
    <mergeCell ref="O6:Q6"/>
    <mergeCell ref="R6:T6"/>
    <mergeCell ref="U6:W6"/>
    <mergeCell ref="X6:Z6"/>
    <mergeCell ref="A4:A8"/>
    <mergeCell ref="B4:B8"/>
    <mergeCell ref="C4:AU4"/>
    <mergeCell ref="C5:K5"/>
    <mergeCell ref="L5:T5"/>
    <mergeCell ref="U5:AC5"/>
    <mergeCell ref="AD5:AL5"/>
    <mergeCell ref="AM5:AU5"/>
    <mergeCell ref="C6:E6"/>
    <mergeCell ref="F6:H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Группа раннего возраста</vt:lpstr>
      <vt:lpstr>Предшкольная группа</vt:lpstr>
      <vt:lpstr>Тілге бойлау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Наталья Сурмач</cp:lastModifiedBy>
  <dcterms:created xsi:type="dcterms:W3CDTF">2022-12-22T06:57:03Z</dcterms:created>
  <dcterms:modified xsi:type="dcterms:W3CDTF">2026-08-09T14:07:51Z</dcterms:modified>
</cp:coreProperties>
</file>