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ттестация Мирас 2024-2025уч.г\Аттестация сада, октябрь 2026г МИРАС\3.Учебно-методическая работаа\Мониторинг 2024-2025\1.стартовы мониторинг 2024-2025г\"/>
    </mc:Choice>
  </mc:AlternateContent>
  <bookViews>
    <workbookView xWindow="-120" yWindow="-120" windowWidth="20730" windowHeight="11760" firstSheet="1" activeTab="2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, класс" sheetId="13" r:id="rId5"/>
    <sheet name="Свод методиста ДО" sheetId="16" r:id="rId6"/>
    <sheet name="Лист1" sheetId="17" r:id="rId7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11" i="13" l="1"/>
  <c r="R11" i="13"/>
  <c r="Q11" i="13"/>
  <c r="P11" i="13"/>
  <c r="O11" i="13"/>
  <c r="N11" i="13"/>
  <c r="M11" i="13"/>
  <c r="L11" i="13"/>
  <c r="K11" i="13"/>
  <c r="J11" i="13"/>
  <c r="I11" i="13"/>
  <c r="H11" i="13"/>
  <c r="G11" i="13"/>
  <c r="E11" i="13"/>
  <c r="D11" i="13"/>
  <c r="S12" i="12"/>
  <c r="R12" i="12"/>
  <c r="Q12" i="12"/>
  <c r="P12" i="12"/>
  <c r="O12" i="12"/>
  <c r="N12" i="12"/>
  <c r="M12" i="12"/>
  <c r="L12" i="12"/>
  <c r="K12" i="12"/>
  <c r="J12" i="12"/>
  <c r="I12" i="12"/>
  <c r="H12" i="12"/>
  <c r="E12" i="12"/>
  <c r="D12" i="12"/>
  <c r="S10" i="11"/>
  <c r="R10" i="11"/>
  <c r="Q10" i="11"/>
  <c r="P10" i="11"/>
  <c r="O10" i="11"/>
  <c r="N10" i="11"/>
  <c r="M10" i="11"/>
  <c r="L10" i="11"/>
  <c r="K10" i="11"/>
  <c r="J10" i="11"/>
  <c r="I10" i="11"/>
  <c r="H10" i="11"/>
  <c r="E10" i="11"/>
  <c r="D10" i="11"/>
  <c r="S10" i="10"/>
  <c r="R10" i="10"/>
  <c r="Q10" i="10"/>
  <c r="P10" i="10"/>
  <c r="O10" i="10"/>
  <c r="N10" i="10"/>
  <c r="M10" i="10"/>
  <c r="L10" i="10"/>
  <c r="K10" i="10"/>
  <c r="J10" i="10"/>
  <c r="I10" i="10"/>
  <c r="H10" i="10"/>
  <c r="G10" i="10"/>
  <c r="E10" i="10"/>
  <c r="D10" i="10"/>
  <c r="S22" i="9"/>
  <c r="R22" i="9"/>
  <c r="Q22" i="9"/>
  <c r="P22" i="9"/>
  <c r="O22" i="9"/>
  <c r="N22" i="9"/>
  <c r="M22" i="9"/>
  <c r="L22" i="9"/>
  <c r="K22" i="9"/>
  <c r="J22" i="9"/>
  <c r="I22" i="9"/>
  <c r="H22" i="9"/>
  <c r="G22" i="9"/>
  <c r="G23" i="9" s="1"/>
  <c r="F22" i="9"/>
  <c r="E22" i="9"/>
  <c r="D22" i="9"/>
  <c r="D23" i="9" s="1"/>
  <c r="Q14" i="16"/>
  <c r="P14" i="16"/>
  <c r="O14" i="16"/>
  <c r="N14" i="16"/>
  <c r="M14" i="16"/>
  <c r="L14" i="16"/>
  <c r="K14" i="16"/>
  <c r="H14" i="16"/>
  <c r="B15" i="16"/>
  <c r="F23" i="9" l="1"/>
  <c r="J23" i="9"/>
  <c r="N23" i="9"/>
  <c r="R23" i="9"/>
  <c r="K23" i="9"/>
  <c r="O23" i="9"/>
  <c r="S23" i="9"/>
  <c r="H23" i="9"/>
  <c r="L23" i="9"/>
  <c r="P23" i="9"/>
  <c r="E23" i="9"/>
  <c r="I23" i="9"/>
  <c r="M23" i="9"/>
  <c r="Q23" i="9"/>
  <c r="P15" i="16"/>
  <c r="F15" i="16"/>
  <c r="H15" i="16"/>
  <c r="J15" i="16"/>
  <c r="L15" i="16"/>
  <c r="N15" i="16"/>
  <c r="C15" i="16"/>
  <c r="E15" i="16"/>
  <c r="G15" i="16"/>
  <c r="I15" i="16"/>
  <c r="K15" i="16"/>
  <c r="M15" i="16"/>
  <c r="O15" i="16"/>
  <c r="Q15" i="16"/>
</calcChain>
</file>

<file path=xl/sharedStrings.xml><?xml version="1.0" encoding="utf-8"?>
<sst xmlns="http://schemas.openxmlformats.org/spreadsheetml/2006/main" count="196" uniqueCount="38">
  <si>
    <t>№</t>
  </si>
  <si>
    <t>Свод методиста дошкольной организации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</si>
  <si>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</si>
  <si>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</si>
  <si>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</si>
  <si>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</si>
  <si>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</si>
  <si>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</si>
  <si>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</si>
  <si>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</si>
  <si>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</si>
  <si>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</si>
  <si>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Приложение 3</t>
  </si>
  <si>
    <t>Кол-во детей</t>
  </si>
  <si>
    <t>Всего</t>
  </si>
  <si>
    <t>%</t>
  </si>
  <si>
    <t>Возрастные группы</t>
  </si>
  <si>
    <t>Наименование ДО ТОО "Aniretake 2010" детский сад "Мирас"</t>
  </si>
  <si>
    <t>ФИО методиста ДО Павличенко И.В</t>
  </si>
  <si>
    <t>Гномики</t>
  </si>
  <si>
    <t>Кудакова Ольга Вячеславовна</t>
  </si>
  <si>
    <t>Жулдыз</t>
  </si>
  <si>
    <t>Ромашка</t>
  </si>
  <si>
    <t>Гулдер</t>
  </si>
  <si>
    <t>Солнышко</t>
  </si>
  <si>
    <t>Балапан</t>
  </si>
  <si>
    <t>Тогжанова Гульжан Борисовна</t>
  </si>
  <si>
    <t>Наименование ДО  ТОО "Aniretake 2010" детский сад "Мирас"</t>
  </si>
  <si>
    <t>ФИО методиста ДО Павличено И.В</t>
  </si>
  <si>
    <t>Шашанова Надежда Александровна</t>
  </si>
  <si>
    <t>Суомач Наталья Викторовна</t>
  </si>
  <si>
    <t>Деревяшкина Светлана Ивановна</t>
  </si>
  <si>
    <t>Средняя группа Гномики</t>
  </si>
  <si>
    <t>Старшая  группа Жулдыз</t>
  </si>
  <si>
    <t>Старшая группа Ромашка</t>
  </si>
  <si>
    <t>Старшая группа Гулдер</t>
  </si>
  <si>
    <t>Предшкольная группа,  Балапан</t>
  </si>
  <si>
    <t>Предшкольная группа, Солнышко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</si>
</sst>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B8" sqref="B8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19" x14ac:dyDescent="0.25">
      <c r="P1" s="17" t="s">
        <v>12</v>
      </c>
      <c r="Q1" s="17"/>
    </row>
    <row r="2" spans="1:19" ht="15" customHeight="1" x14ac:dyDescent="0.25">
      <c r="A2" s="1"/>
      <c r="B2" s="23" t="s">
        <v>1</v>
      </c>
      <c r="C2" s="23"/>
      <c r="D2" s="23"/>
      <c r="E2" s="23"/>
      <c r="F2" s="23"/>
      <c r="G2" s="1"/>
      <c r="H2" s="1"/>
      <c r="I2" s="1"/>
      <c r="J2" s="1"/>
      <c r="K2" s="19" t="s">
        <v>17</v>
      </c>
      <c r="L2" s="19"/>
      <c r="M2" s="19"/>
      <c r="N2" s="19"/>
      <c r="O2" s="19"/>
      <c r="P2" s="19"/>
      <c r="Q2" s="19"/>
      <c r="R2" s="19"/>
      <c r="S2" s="19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9" t="s">
        <v>18</v>
      </c>
      <c r="L4" s="19"/>
      <c r="M4" s="19"/>
      <c r="N4" s="19"/>
      <c r="O4" s="19"/>
      <c r="P4" s="19"/>
      <c r="Q4" s="19"/>
      <c r="R4" s="19"/>
      <c r="S4" s="19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8.75" customHeight="1" x14ac:dyDescent="0.25">
      <c r="A6" s="24" t="s">
        <v>0</v>
      </c>
      <c r="B6" s="18" t="s">
        <v>2</v>
      </c>
      <c r="C6" s="18" t="s">
        <v>3</v>
      </c>
      <c r="D6" s="18" t="s">
        <v>13</v>
      </c>
      <c r="E6" s="24" t="s">
        <v>4</v>
      </c>
      <c r="F6" s="24"/>
      <c r="G6" s="24"/>
      <c r="H6" s="18" t="s">
        <v>9</v>
      </c>
      <c r="I6" s="18"/>
      <c r="J6" s="18"/>
      <c r="K6" s="18" t="s">
        <v>10</v>
      </c>
      <c r="L6" s="18"/>
      <c r="M6" s="18"/>
      <c r="N6" s="18" t="s">
        <v>11</v>
      </c>
      <c r="O6" s="18"/>
      <c r="P6" s="18"/>
      <c r="Q6" s="18" t="s">
        <v>8</v>
      </c>
      <c r="R6" s="18"/>
      <c r="S6" s="18"/>
    </row>
    <row r="7" spans="1:19" ht="89.25" customHeight="1" x14ac:dyDescent="0.25">
      <c r="A7" s="24"/>
      <c r="B7" s="18"/>
      <c r="C7" s="18"/>
      <c r="D7" s="18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ht="15.75" x14ac:dyDescent="0.25">
      <c r="A8" s="4">
        <v>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</row>
    <row r="9" spans="1:19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20" t="s">
        <v>14</v>
      </c>
      <c r="B22" s="21"/>
      <c r="C22" s="22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 x14ac:dyDescent="0.25">
      <c r="A23" s="20" t="s">
        <v>15</v>
      </c>
      <c r="B23" s="21"/>
      <c r="C23" s="21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P1:Q1"/>
    <mergeCell ref="K6:M6"/>
    <mergeCell ref="N6:P6"/>
    <mergeCell ref="Q6:S6"/>
    <mergeCell ref="K4:S4"/>
    <mergeCell ref="K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selection activeCell="C8" sqref="C8"/>
    </sheetView>
  </sheetViews>
  <sheetFormatPr defaultRowHeight="15" x14ac:dyDescent="0.25"/>
  <cols>
    <col min="2" max="2" width="19.85546875" customWidth="1"/>
    <col min="3" max="3" width="23" customWidth="1"/>
  </cols>
  <sheetData>
    <row r="1" spans="1:19" x14ac:dyDescent="0.25">
      <c r="Q1" s="17" t="s">
        <v>12</v>
      </c>
      <c r="R1" s="17"/>
    </row>
    <row r="2" spans="1:19" ht="15" customHeight="1" x14ac:dyDescent="0.25">
      <c r="A2" s="1"/>
      <c r="B2" s="23" t="s">
        <v>1</v>
      </c>
      <c r="C2" s="23"/>
      <c r="D2" s="23"/>
      <c r="E2" s="23"/>
      <c r="F2" s="23"/>
      <c r="G2" s="1"/>
      <c r="H2" s="1"/>
      <c r="I2" s="1"/>
      <c r="J2" s="1"/>
      <c r="K2" s="19" t="s">
        <v>17</v>
      </c>
      <c r="L2" s="19"/>
      <c r="M2" s="19"/>
      <c r="N2" s="19"/>
      <c r="O2" s="19"/>
      <c r="P2" s="19"/>
      <c r="Q2" s="19"/>
      <c r="R2" s="19"/>
      <c r="S2" s="19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9" t="s">
        <v>18</v>
      </c>
      <c r="L4" s="19"/>
      <c r="M4" s="19"/>
      <c r="N4" s="19"/>
      <c r="O4" s="19"/>
      <c r="P4" s="19"/>
      <c r="Q4" s="19"/>
      <c r="R4" s="19"/>
      <c r="S4" s="19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25">
      <c r="A6" s="24" t="s">
        <v>0</v>
      </c>
      <c r="B6" s="18" t="s">
        <v>2</v>
      </c>
      <c r="C6" s="18" t="s">
        <v>3</v>
      </c>
      <c r="D6" s="18" t="s">
        <v>13</v>
      </c>
      <c r="E6" s="24" t="s">
        <v>4</v>
      </c>
      <c r="F6" s="24"/>
      <c r="G6" s="24"/>
      <c r="H6" s="18" t="s">
        <v>9</v>
      </c>
      <c r="I6" s="18"/>
      <c r="J6" s="18"/>
      <c r="K6" s="18" t="s">
        <v>10</v>
      </c>
      <c r="L6" s="18"/>
      <c r="M6" s="18"/>
      <c r="N6" s="18" t="s">
        <v>11</v>
      </c>
      <c r="O6" s="18"/>
      <c r="P6" s="18"/>
      <c r="Q6" s="18" t="s">
        <v>8</v>
      </c>
      <c r="R6" s="18"/>
      <c r="S6" s="18"/>
    </row>
    <row r="7" spans="1:19" ht="126" x14ac:dyDescent="0.25">
      <c r="A7" s="24"/>
      <c r="B7" s="18"/>
      <c r="C7" s="18"/>
      <c r="D7" s="18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ht="15.75" x14ac:dyDescent="0.25">
      <c r="A8" s="4">
        <v>1</v>
      </c>
      <c r="B8" s="4">
        <v>0</v>
      </c>
      <c r="C8" s="7">
        <v>0</v>
      </c>
      <c r="D8" s="4">
        <v>0</v>
      </c>
      <c r="E8" s="4"/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</row>
    <row r="9" spans="1:19" ht="15.75" x14ac:dyDescent="0.25">
      <c r="A9" s="20" t="s">
        <v>14</v>
      </c>
      <c r="B9" s="21"/>
      <c r="C9" s="22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</row>
    <row r="10" spans="1:19" ht="15.75" x14ac:dyDescent="0.25">
      <c r="A10" s="20" t="s">
        <v>15</v>
      </c>
      <c r="B10" s="21"/>
      <c r="C10" s="21"/>
      <c r="D10" s="10" t="e">
        <f>D9*100/D9</f>
        <v>#DIV/0!</v>
      </c>
      <c r="E10" s="11" t="e">
        <f>E9*100/D9</f>
        <v>#DIV/0!</v>
      </c>
      <c r="F10" s="12"/>
      <c r="G10" s="12" t="e">
        <f>G9*100/D9</f>
        <v>#DIV/0!</v>
      </c>
      <c r="H10" s="9" t="e">
        <f>H9*100/D9</f>
        <v>#DIV/0!</v>
      </c>
      <c r="I10" s="9" t="e">
        <f>I9*100/D9</f>
        <v>#DIV/0!</v>
      </c>
      <c r="J10" s="9" t="e">
        <f>J9*100/D9</f>
        <v>#DIV/0!</v>
      </c>
      <c r="K10" s="9" t="e">
        <f>K9*100/D9</f>
        <v>#DIV/0!</v>
      </c>
      <c r="L10" s="9" t="e">
        <f>L9*100/D9</f>
        <v>#DIV/0!</v>
      </c>
      <c r="M10" s="9" t="e">
        <f>M9*100/D9</f>
        <v>#DIV/0!</v>
      </c>
      <c r="N10" s="9" t="e">
        <f>N9*100/D9</f>
        <v>#DIV/0!</v>
      </c>
      <c r="O10" s="9" t="e">
        <f>O9*100/D9</f>
        <v>#DIV/0!</v>
      </c>
      <c r="P10" s="9" t="e">
        <f>P9*100/D9</f>
        <v>#DIV/0!</v>
      </c>
      <c r="Q10" s="9" t="e">
        <f>Q9*100/D9</f>
        <v>#DIV/0!</v>
      </c>
      <c r="R10" s="9" t="e">
        <f>R9*100/D9</f>
        <v>#DIV/0!</v>
      </c>
      <c r="S10" s="9" t="e">
        <f>S9*100/D9</f>
        <v>#DIV/0!</v>
      </c>
    </row>
  </sheetData>
  <mergeCells count="15">
    <mergeCell ref="H6:J6"/>
    <mergeCell ref="A10:C10"/>
    <mergeCell ref="A9:C9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C1" workbookViewId="0">
      <selection activeCell="C8" sqref="C8"/>
    </sheetView>
  </sheetViews>
  <sheetFormatPr defaultRowHeight="15" x14ac:dyDescent="0.25"/>
  <cols>
    <col min="2" max="2" width="16.85546875" customWidth="1"/>
    <col min="3" max="3" width="24.140625" customWidth="1"/>
  </cols>
  <sheetData>
    <row r="1" spans="1:19" x14ac:dyDescent="0.25">
      <c r="Q1" s="17" t="s">
        <v>12</v>
      </c>
      <c r="R1" s="17"/>
    </row>
    <row r="2" spans="1:19" ht="15" customHeight="1" x14ac:dyDescent="0.25">
      <c r="A2" s="1"/>
      <c r="B2" s="23" t="s">
        <v>1</v>
      </c>
      <c r="C2" s="23"/>
      <c r="D2" s="23"/>
      <c r="E2" s="23"/>
      <c r="F2" s="23"/>
      <c r="G2" s="1"/>
      <c r="H2" s="1"/>
      <c r="I2" s="1"/>
      <c r="J2" s="1"/>
      <c r="K2" s="19" t="s">
        <v>27</v>
      </c>
      <c r="L2" s="19"/>
      <c r="M2" s="19"/>
      <c r="N2" s="19"/>
      <c r="O2" s="19"/>
      <c r="P2" s="19"/>
      <c r="Q2" s="19"/>
      <c r="R2" s="19"/>
      <c r="S2" s="19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9" t="s">
        <v>18</v>
      </c>
      <c r="L4" s="19"/>
      <c r="M4" s="19"/>
      <c r="N4" s="19"/>
      <c r="O4" s="19"/>
      <c r="P4" s="19"/>
      <c r="Q4" s="19"/>
      <c r="R4" s="19"/>
      <c r="S4" s="19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7.25" customHeight="1" x14ac:dyDescent="0.25">
      <c r="A6" s="24" t="s">
        <v>0</v>
      </c>
      <c r="B6" s="18" t="s">
        <v>2</v>
      </c>
      <c r="C6" s="18" t="s">
        <v>3</v>
      </c>
      <c r="D6" s="18" t="s">
        <v>13</v>
      </c>
      <c r="E6" s="24" t="s">
        <v>4</v>
      </c>
      <c r="F6" s="24"/>
      <c r="G6" s="24"/>
      <c r="H6" s="18" t="s">
        <v>9</v>
      </c>
      <c r="I6" s="18"/>
      <c r="J6" s="18"/>
      <c r="K6" s="18" t="s">
        <v>10</v>
      </c>
      <c r="L6" s="18"/>
      <c r="M6" s="18"/>
      <c r="N6" s="18" t="s">
        <v>11</v>
      </c>
      <c r="O6" s="18"/>
      <c r="P6" s="18"/>
      <c r="Q6" s="18" t="s">
        <v>8</v>
      </c>
      <c r="R6" s="18"/>
      <c r="S6" s="18"/>
    </row>
    <row r="7" spans="1:19" ht="126" x14ac:dyDescent="0.25">
      <c r="A7" s="24"/>
      <c r="B7" s="18"/>
      <c r="C7" s="18"/>
      <c r="D7" s="18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ht="15.75" x14ac:dyDescent="0.25">
      <c r="A8" s="4">
        <v>1</v>
      </c>
      <c r="B8" s="4" t="s">
        <v>19</v>
      </c>
      <c r="C8" s="4" t="s">
        <v>20</v>
      </c>
      <c r="D8" s="4">
        <v>25</v>
      </c>
      <c r="E8" s="4">
        <v>17</v>
      </c>
      <c r="F8" s="4">
        <v>8</v>
      </c>
      <c r="G8" s="4">
        <v>0</v>
      </c>
      <c r="H8" s="4">
        <v>19</v>
      </c>
      <c r="I8" s="4">
        <v>6</v>
      </c>
      <c r="J8" s="4">
        <v>0</v>
      </c>
      <c r="K8" s="4">
        <v>19</v>
      </c>
      <c r="L8" s="4">
        <v>6</v>
      </c>
      <c r="M8" s="4">
        <v>0</v>
      </c>
      <c r="N8" s="4">
        <v>17</v>
      </c>
      <c r="O8" s="4">
        <v>8</v>
      </c>
      <c r="P8" s="4">
        <v>0</v>
      </c>
      <c r="Q8" s="4">
        <v>19</v>
      </c>
      <c r="R8" s="4">
        <v>6</v>
      </c>
      <c r="S8" s="4">
        <v>0</v>
      </c>
    </row>
    <row r="9" spans="1:19" ht="15.75" x14ac:dyDescent="0.25">
      <c r="A9" s="20" t="s">
        <v>14</v>
      </c>
      <c r="B9" s="21"/>
      <c r="C9" s="22"/>
      <c r="D9" s="9">
        <v>25</v>
      </c>
      <c r="E9" s="9">
        <v>17</v>
      </c>
      <c r="F9" s="9">
        <v>8</v>
      </c>
      <c r="G9" s="9">
        <v>0</v>
      </c>
      <c r="H9" s="9">
        <v>19</v>
      </c>
      <c r="I9" s="9">
        <v>6</v>
      </c>
      <c r="J9" s="9">
        <v>0</v>
      </c>
      <c r="K9" s="9">
        <v>19</v>
      </c>
      <c r="L9" s="9">
        <v>6</v>
      </c>
      <c r="M9" s="9">
        <v>0</v>
      </c>
      <c r="N9" s="9">
        <v>17</v>
      </c>
      <c r="O9" s="9">
        <v>8</v>
      </c>
      <c r="P9" s="9">
        <v>0</v>
      </c>
      <c r="Q9" s="9">
        <v>19</v>
      </c>
      <c r="R9" s="9">
        <v>6</v>
      </c>
      <c r="S9" s="9">
        <v>0</v>
      </c>
    </row>
    <row r="10" spans="1:19" ht="15.75" x14ac:dyDescent="0.25">
      <c r="A10" s="20" t="s">
        <v>15</v>
      </c>
      <c r="B10" s="21"/>
      <c r="C10" s="21"/>
      <c r="D10" s="10">
        <f>D9*100/D9</f>
        <v>100</v>
      </c>
      <c r="E10" s="11">
        <f>E9*100/D9</f>
        <v>68</v>
      </c>
      <c r="F10" s="12">
        <v>32</v>
      </c>
      <c r="G10" s="12">
        <v>0</v>
      </c>
      <c r="H10" s="9">
        <f>H9*100/D9</f>
        <v>76</v>
      </c>
      <c r="I10" s="9">
        <f>I9*100/D9</f>
        <v>24</v>
      </c>
      <c r="J10" s="9">
        <f>J9*100/D9</f>
        <v>0</v>
      </c>
      <c r="K10" s="9">
        <f>K9*100/D9</f>
        <v>76</v>
      </c>
      <c r="L10" s="9">
        <f>L9*100/D9</f>
        <v>24</v>
      </c>
      <c r="M10" s="9">
        <f>M9*100/D9</f>
        <v>0</v>
      </c>
      <c r="N10" s="9">
        <f>N9*100/D9</f>
        <v>68</v>
      </c>
      <c r="O10" s="9">
        <f>O9*100/D9</f>
        <v>32</v>
      </c>
      <c r="P10" s="9">
        <f>P9*100/D9</f>
        <v>0</v>
      </c>
      <c r="Q10" s="9">
        <f>Q9*100/D9</f>
        <v>76</v>
      </c>
      <c r="R10" s="9">
        <f>R9*100/D9</f>
        <v>24</v>
      </c>
      <c r="S10" s="9">
        <f>S9*100/D9</f>
        <v>0</v>
      </c>
    </row>
  </sheetData>
  <mergeCells count="15">
    <mergeCell ref="H6:J6"/>
    <mergeCell ref="A10:C10"/>
    <mergeCell ref="A9:C9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opLeftCell="C1" workbookViewId="0">
      <selection activeCell="D9" sqref="D9:S9"/>
    </sheetView>
  </sheetViews>
  <sheetFormatPr defaultRowHeight="15" x14ac:dyDescent="0.25"/>
  <cols>
    <col min="2" max="2" width="17.28515625" customWidth="1"/>
    <col min="3" max="3" width="22.7109375" customWidth="1"/>
  </cols>
  <sheetData>
    <row r="1" spans="1:19" x14ac:dyDescent="0.25">
      <c r="Q1" s="17" t="s">
        <v>12</v>
      </c>
      <c r="R1" s="17"/>
    </row>
    <row r="2" spans="1:19" ht="15" customHeight="1" x14ac:dyDescent="0.25">
      <c r="A2" s="1"/>
      <c r="B2" s="23" t="s">
        <v>1</v>
      </c>
      <c r="C2" s="23"/>
      <c r="D2" s="23"/>
      <c r="E2" s="23"/>
      <c r="F2" s="23"/>
      <c r="G2" s="1"/>
      <c r="H2" s="1"/>
      <c r="I2" s="1"/>
      <c r="J2" s="1"/>
      <c r="K2" s="19" t="s">
        <v>27</v>
      </c>
      <c r="L2" s="19"/>
      <c r="M2" s="19"/>
      <c r="N2" s="19"/>
      <c r="O2" s="19"/>
      <c r="P2" s="19"/>
      <c r="Q2" s="19"/>
      <c r="R2" s="19"/>
      <c r="S2" s="19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9" t="s">
        <v>18</v>
      </c>
      <c r="L4" s="19"/>
      <c r="M4" s="19"/>
      <c r="N4" s="19"/>
      <c r="O4" s="19"/>
      <c r="P4" s="19"/>
      <c r="Q4" s="19"/>
      <c r="R4" s="19"/>
      <c r="S4" s="19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25">
      <c r="A6" s="24" t="s">
        <v>0</v>
      </c>
      <c r="B6" s="18" t="s">
        <v>2</v>
      </c>
      <c r="C6" s="18" t="s">
        <v>3</v>
      </c>
      <c r="D6" s="18" t="s">
        <v>13</v>
      </c>
      <c r="E6" s="24" t="s">
        <v>4</v>
      </c>
      <c r="F6" s="24"/>
      <c r="G6" s="24"/>
      <c r="H6" s="18" t="s">
        <v>9</v>
      </c>
      <c r="I6" s="18"/>
      <c r="J6" s="18"/>
      <c r="K6" s="18" t="s">
        <v>10</v>
      </c>
      <c r="L6" s="18"/>
      <c r="M6" s="18"/>
      <c r="N6" s="18" t="s">
        <v>11</v>
      </c>
      <c r="O6" s="18"/>
      <c r="P6" s="18"/>
      <c r="Q6" s="18" t="s">
        <v>8</v>
      </c>
      <c r="R6" s="18"/>
      <c r="S6" s="18"/>
    </row>
    <row r="7" spans="1:19" ht="126" x14ac:dyDescent="0.25">
      <c r="A7" s="24"/>
      <c r="B7" s="18"/>
      <c r="C7" s="18"/>
      <c r="D7" s="18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ht="15.75" x14ac:dyDescent="0.25">
      <c r="A8" s="4">
        <v>1</v>
      </c>
      <c r="B8" s="4" t="s">
        <v>22</v>
      </c>
      <c r="C8" s="4" t="s">
        <v>29</v>
      </c>
      <c r="D8" s="4">
        <v>25</v>
      </c>
      <c r="E8" s="4">
        <v>21</v>
      </c>
      <c r="F8" s="4">
        <v>4</v>
      </c>
      <c r="G8" s="4">
        <v>0</v>
      </c>
      <c r="H8" s="4">
        <v>17</v>
      </c>
      <c r="I8" s="4">
        <v>8</v>
      </c>
      <c r="J8" s="4">
        <v>0</v>
      </c>
      <c r="K8" s="4">
        <v>17</v>
      </c>
      <c r="L8" s="4">
        <v>8</v>
      </c>
      <c r="M8" s="4">
        <v>0</v>
      </c>
      <c r="N8" s="4">
        <v>18</v>
      </c>
      <c r="O8" s="4">
        <v>7</v>
      </c>
      <c r="P8" s="4">
        <v>0</v>
      </c>
      <c r="Q8" s="4">
        <v>23</v>
      </c>
      <c r="R8" s="4">
        <v>2</v>
      </c>
      <c r="S8" s="4">
        <v>0</v>
      </c>
    </row>
    <row r="9" spans="1:19" ht="15.75" x14ac:dyDescent="0.25">
      <c r="A9" s="4">
        <v>2</v>
      </c>
      <c r="B9" s="4" t="s">
        <v>23</v>
      </c>
      <c r="C9" s="4" t="s">
        <v>30</v>
      </c>
      <c r="D9" s="4">
        <v>19</v>
      </c>
      <c r="E9" s="4">
        <v>15</v>
      </c>
      <c r="F9" s="4">
        <v>4</v>
      </c>
      <c r="G9" s="4">
        <v>0</v>
      </c>
      <c r="H9" s="4">
        <v>10</v>
      </c>
      <c r="I9" s="4">
        <v>9</v>
      </c>
      <c r="J9" s="4">
        <v>0</v>
      </c>
      <c r="K9" s="4">
        <v>13</v>
      </c>
      <c r="L9" s="4">
        <v>6</v>
      </c>
      <c r="M9" s="4">
        <v>0</v>
      </c>
      <c r="N9" s="4">
        <v>16</v>
      </c>
      <c r="O9" s="4">
        <v>3</v>
      </c>
      <c r="P9" s="4">
        <v>0</v>
      </c>
      <c r="Q9" s="4">
        <v>18</v>
      </c>
      <c r="R9" s="4">
        <v>1</v>
      </c>
      <c r="S9" s="4">
        <v>0</v>
      </c>
    </row>
    <row r="10" spans="1:19" ht="15.75" x14ac:dyDescent="0.25">
      <c r="A10" s="4">
        <v>3</v>
      </c>
      <c r="B10" s="4" t="s">
        <v>21</v>
      </c>
      <c r="C10" s="4" t="s">
        <v>20</v>
      </c>
      <c r="D10" s="4">
        <v>25</v>
      </c>
      <c r="E10" s="4">
        <v>21</v>
      </c>
      <c r="F10" s="4">
        <v>4</v>
      </c>
      <c r="G10" s="4">
        <v>0</v>
      </c>
      <c r="H10" s="4">
        <v>21</v>
      </c>
      <c r="I10" s="4">
        <v>4</v>
      </c>
      <c r="J10" s="4">
        <v>0</v>
      </c>
      <c r="K10" s="4">
        <v>17</v>
      </c>
      <c r="L10" s="4">
        <v>8</v>
      </c>
      <c r="M10" s="4">
        <v>0</v>
      </c>
      <c r="N10" s="4">
        <v>20</v>
      </c>
      <c r="O10" s="4">
        <v>5</v>
      </c>
      <c r="P10" s="4">
        <v>0</v>
      </c>
      <c r="Q10" s="4">
        <v>23</v>
      </c>
      <c r="R10" s="4">
        <v>2</v>
      </c>
      <c r="S10" s="4">
        <v>0</v>
      </c>
    </row>
    <row r="11" spans="1:19" ht="15.75" x14ac:dyDescent="0.25">
      <c r="A11" s="20" t="s">
        <v>14</v>
      </c>
      <c r="B11" s="21"/>
      <c r="C11" s="22"/>
      <c r="D11" s="9">
        <v>69</v>
      </c>
      <c r="E11" s="9">
        <v>57</v>
      </c>
      <c r="F11" s="9">
        <v>12</v>
      </c>
      <c r="G11" s="9">
        <v>0</v>
      </c>
      <c r="H11" s="9">
        <v>48</v>
      </c>
      <c r="I11" s="9">
        <v>21</v>
      </c>
      <c r="J11" s="9">
        <v>0</v>
      </c>
      <c r="K11" s="9">
        <v>47</v>
      </c>
      <c r="L11" s="9">
        <v>22</v>
      </c>
      <c r="M11" s="9">
        <v>0</v>
      </c>
      <c r="N11" s="9">
        <v>54</v>
      </c>
      <c r="O11" s="9">
        <v>15</v>
      </c>
      <c r="P11" s="9">
        <v>0</v>
      </c>
      <c r="Q11" s="9">
        <v>64</v>
      </c>
      <c r="R11" s="9">
        <v>5</v>
      </c>
      <c r="S11" s="9">
        <v>0</v>
      </c>
    </row>
    <row r="12" spans="1:19" ht="15.75" x14ac:dyDescent="0.25">
      <c r="A12" s="20" t="s">
        <v>15</v>
      </c>
      <c r="B12" s="21"/>
      <c r="C12" s="21"/>
      <c r="D12" s="10">
        <f>D11*100/D11</f>
        <v>100</v>
      </c>
      <c r="E12" s="11">
        <f>E11*100/D11</f>
        <v>82.608695652173907</v>
      </c>
      <c r="F12" s="12">
        <v>17</v>
      </c>
      <c r="G12" s="12">
        <v>0</v>
      </c>
      <c r="H12" s="9">
        <f>H11*100/D11</f>
        <v>69.565217391304344</v>
      </c>
      <c r="I12" s="9">
        <f>I11*100/D11</f>
        <v>30.434782608695652</v>
      </c>
      <c r="J12" s="9">
        <f>J11*100/D11</f>
        <v>0</v>
      </c>
      <c r="K12" s="9">
        <f>K11*100/D11</f>
        <v>68.115942028985501</v>
      </c>
      <c r="L12" s="9">
        <f>L11*100/D11</f>
        <v>31.884057971014492</v>
      </c>
      <c r="M12" s="9">
        <f>M11*100/D11</f>
        <v>0</v>
      </c>
      <c r="N12" s="9">
        <f>N11*100/D11</f>
        <v>78.260869565217391</v>
      </c>
      <c r="O12" s="9">
        <f>O11*100/D11</f>
        <v>21.739130434782609</v>
      </c>
      <c r="P12" s="9">
        <f>P11*100/D11</f>
        <v>0</v>
      </c>
      <c r="Q12" s="9">
        <f>Q11*100/D11</f>
        <v>92.753623188405797</v>
      </c>
      <c r="R12" s="9">
        <f>R11*100/D11</f>
        <v>7.2463768115942031</v>
      </c>
      <c r="S12" s="9">
        <f>S11*100/D11</f>
        <v>0</v>
      </c>
    </row>
  </sheetData>
  <mergeCells count="15">
    <mergeCell ref="H6:J6"/>
    <mergeCell ref="A12:C12"/>
    <mergeCell ref="A11:C11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opLeftCell="C1" workbookViewId="0">
      <selection activeCell="D9" sqref="D9:S9"/>
    </sheetView>
  </sheetViews>
  <sheetFormatPr defaultRowHeight="15" x14ac:dyDescent="0.25"/>
  <cols>
    <col min="2" max="2" width="22.85546875" customWidth="1"/>
    <col min="3" max="3" width="25.140625" customWidth="1"/>
  </cols>
  <sheetData>
    <row r="1" spans="1:19" x14ac:dyDescent="0.25">
      <c r="Q1" s="17" t="s">
        <v>12</v>
      </c>
      <c r="R1" s="17"/>
    </row>
    <row r="2" spans="1:19" ht="15" customHeight="1" x14ac:dyDescent="0.25">
      <c r="A2" s="1"/>
      <c r="B2" s="23" t="s">
        <v>1</v>
      </c>
      <c r="C2" s="23"/>
      <c r="D2" s="23"/>
      <c r="E2" s="23"/>
      <c r="F2" s="23"/>
      <c r="G2" s="1"/>
      <c r="H2" s="1"/>
      <c r="I2" s="1"/>
      <c r="J2" s="1"/>
      <c r="K2" s="19" t="s">
        <v>27</v>
      </c>
      <c r="L2" s="19"/>
      <c r="M2" s="19"/>
      <c r="N2" s="19"/>
      <c r="O2" s="19"/>
      <c r="P2" s="19"/>
      <c r="Q2" s="19"/>
      <c r="R2" s="19"/>
      <c r="S2" s="19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9" t="s">
        <v>28</v>
      </c>
      <c r="L4" s="19"/>
      <c r="M4" s="19"/>
      <c r="N4" s="19"/>
      <c r="O4" s="19"/>
      <c r="P4" s="19"/>
      <c r="Q4" s="19"/>
      <c r="R4" s="19"/>
      <c r="S4" s="19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25">
      <c r="A6" s="24" t="s">
        <v>0</v>
      </c>
      <c r="B6" s="18" t="s">
        <v>2</v>
      </c>
      <c r="C6" s="18" t="s">
        <v>3</v>
      </c>
      <c r="D6" s="18" t="s">
        <v>13</v>
      </c>
      <c r="E6" s="24" t="s">
        <v>4</v>
      </c>
      <c r="F6" s="24"/>
      <c r="G6" s="24"/>
      <c r="H6" s="18" t="s">
        <v>9</v>
      </c>
      <c r="I6" s="18"/>
      <c r="J6" s="18"/>
      <c r="K6" s="18" t="s">
        <v>10</v>
      </c>
      <c r="L6" s="18"/>
      <c r="M6" s="18"/>
      <c r="N6" s="18" t="s">
        <v>11</v>
      </c>
      <c r="O6" s="18"/>
      <c r="P6" s="18"/>
      <c r="Q6" s="18" t="s">
        <v>8</v>
      </c>
      <c r="R6" s="18"/>
      <c r="S6" s="18"/>
    </row>
    <row r="7" spans="1:19" ht="126" x14ac:dyDescent="0.25">
      <c r="A7" s="24"/>
      <c r="B7" s="18"/>
      <c r="C7" s="18"/>
      <c r="D7" s="18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ht="15.75" x14ac:dyDescent="0.25">
      <c r="A8" s="15">
        <v>1</v>
      </c>
      <c r="B8" s="7" t="s">
        <v>24</v>
      </c>
      <c r="C8" s="14" t="s">
        <v>26</v>
      </c>
      <c r="D8" s="13">
        <v>25</v>
      </c>
      <c r="E8" s="3">
        <v>16</v>
      </c>
      <c r="F8" s="3">
        <v>9</v>
      </c>
      <c r="G8" s="3">
        <v>0</v>
      </c>
      <c r="H8" s="3">
        <v>11</v>
      </c>
      <c r="I8" s="3">
        <v>14</v>
      </c>
      <c r="J8" s="3">
        <v>0</v>
      </c>
      <c r="K8" s="3">
        <v>20</v>
      </c>
      <c r="L8" s="3">
        <v>5</v>
      </c>
      <c r="M8" s="3">
        <v>0</v>
      </c>
      <c r="N8" s="3">
        <v>17</v>
      </c>
      <c r="O8" s="3">
        <v>8</v>
      </c>
      <c r="P8" s="3">
        <v>0</v>
      </c>
      <c r="Q8" s="3">
        <v>15</v>
      </c>
      <c r="R8" s="3">
        <v>10</v>
      </c>
      <c r="S8" s="3">
        <v>0</v>
      </c>
    </row>
    <row r="9" spans="1:19" ht="15.75" x14ac:dyDescent="0.25">
      <c r="A9" s="15">
        <v>2</v>
      </c>
      <c r="B9" s="16" t="s">
        <v>25</v>
      </c>
      <c r="C9" s="4" t="s">
        <v>31</v>
      </c>
      <c r="D9" s="4">
        <v>25</v>
      </c>
      <c r="E9" s="4">
        <v>16</v>
      </c>
      <c r="F9" s="4">
        <v>9</v>
      </c>
      <c r="G9" s="4">
        <v>0</v>
      </c>
      <c r="H9" s="4">
        <v>10</v>
      </c>
      <c r="I9" s="4">
        <v>15</v>
      </c>
      <c r="J9" s="4">
        <v>0</v>
      </c>
      <c r="K9" s="4">
        <v>20</v>
      </c>
      <c r="L9" s="4">
        <v>5</v>
      </c>
      <c r="M9" s="4">
        <v>0</v>
      </c>
      <c r="N9" s="4">
        <v>16</v>
      </c>
      <c r="O9" s="4">
        <v>9</v>
      </c>
      <c r="P9" s="4">
        <v>0</v>
      </c>
      <c r="Q9" s="4">
        <v>15</v>
      </c>
      <c r="R9" s="4">
        <v>10</v>
      </c>
      <c r="S9" s="4">
        <v>0</v>
      </c>
    </row>
    <row r="10" spans="1:19" ht="15.75" x14ac:dyDescent="0.25">
      <c r="A10" s="20" t="s">
        <v>14</v>
      </c>
      <c r="B10" s="21"/>
      <c r="C10" s="22"/>
      <c r="D10" s="4">
        <v>50</v>
      </c>
      <c r="E10" s="4">
        <v>32</v>
      </c>
      <c r="F10" s="4">
        <v>18</v>
      </c>
      <c r="G10" s="4">
        <v>0</v>
      </c>
      <c r="H10" s="4">
        <v>21</v>
      </c>
      <c r="I10" s="4">
        <v>29</v>
      </c>
      <c r="J10" s="4">
        <v>0</v>
      </c>
      <c r="K10" s="4">
        <v>40</v>
      </c>
      <c r="L10" s="4">
        <v>10</v>
      </c>
      <c r="M10" s="4">
        <v>0</v>
      </c>
      <c r="N10" s="4">
        <v>33</v>
      </c>
      <c r="O10" s="4">
        <v>17</v>
      </c>
      <c r="P10" s="4">
        <v>0</v>
      </c>
      <c r="Q10" s="4">
        <v>30</v>
      </c>
      <c r="R10" s="4">
        <v>20</v>
      </c>
      <c r="S10" s="4">
        <v>0</v>
      </c>
    </row>
    <row r="11" spans="1:19" ht="15.75" x14ac:dyDescent="0.25">
      <c r="A11" s="20" t="s">
        <v>15</v>
      </c>
      <c r="B11" s="21"/>
      <c r="C11" s="21"/>
      <c r="D11" s="10">
        <f>D10*100/D10</f>
        <v>100</v>
      </c>
      <c r="E11" s="11">
        <f>E10*100/D10</f>
        <v>64</v>
      </c>
      <c r="F11" s="12">
        <v>36</v>
      </c>
      <c r="G11" s="12">
        <f>G10*100/D10</f>
        <v>0</v>
      </c>
      <c r="H11" s="9">
        <f>H10*100/D10</f>
        <v>42</v>
      </c>
      <c r="I11" s="9">
        <f>I10*100/D10</f>
        <v>58</v>
      </c>
      <c r="J11" s="9">
        <f>J10*100/D10</f>
        <v>0</v>
      </c>
      <c r="K11" s="9">
        <f>K10*100/D10</f>
        <v>80</v>
      </c>
      <c r="L11" s="9">
        <f>L10*100/D10</f>
        <v>20</v>
      </c>
      <c r="M11" s="9">
        <f>M10*100/D10</f>
        <v>0</v>
      </c>
      <c r="N11" s="9">
        <f>N10*100/D10</f>
        <v>66</v>
      </c>
      <c r="O11" s="9">
        <f>O10*100/D10</f>
        <v>34</v>
      </c>
      <c r="P11" s="9">
        <f>P10*100/D10</f>
        <v>0</v>
      </c>
      <c r="Q11" s="9">
        <f>Q10*100/D10</f>
        <v>60</v>
      </c>
      <c r="R11" s="9">
        <f>R10*100/D10</f>
        <v>40</v>
      </c>
      <c r="S11" s="9">
        <f>S10*100/D10</f>
        <v>0</v>
      </c>
    </row>
  </sheetData>
  <mergeCells count="15">
    <mergeCell ref="H6:J6"/>
    <mergeCell ref="A11:C11"/>
    <mergeCell ref="A10:C10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R1" sqref="A1:R16"/>
    </sheetView>
  </sheetViews>
  <sheetFormatPr defaultRowHeight="15" x14ac:dyDescent="0.25"/>
  <cols>
    <col min="1" max="1" width="22" customWidth="1"/>
    <col min="2" max="2" width="12" customWidth="1"/>
    <col min="5" max="5" width="9.42578125" bestFit="1" customWidth="1"/>
  </cols>
  <sheetData>
    <row r="1" spans="1:17" x14ac:dyDescent="0.25">
      <c r="N1" s="17" t="s">
        <v>12</v>
      </c>
      <c r="O1" s="17"/>
    </row>
    <row r="2" spans="1:17" ht="15.75" x14ac:dyDescent="0.25">
      <c r="A2" s="23" t="s">
        <v>1</v>
      </c>
      <c r="B2" s="23"/>
      <c r="C2" s="23"/>
      <c r="D2" s="23"/>
      <c r="E2" s="23"/>
      <c r="F2" s="1"/>
      <c r="G2" s="1"/>
      <c r="H2" s="1"/>
      <c r="I2" s="19" t="s">
        <v>27</v>
      </c>
      <c r="J2" s="19"/>
      <c r="K2" s="19"/>
      <c r="L2" s="19"/>
      <c r="M2" s="19"/>
      <c r="N2" s="19"/>
      <c r="O2" s="19"/>
      <c r="P2" s="19"/>
      <c r="Q2" s="19"/>
    </row>
    <row r="3" spans="1:17" ht="15.75" x14ac:dyDescent="0.2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 x14ac:dyDescent="0.25">
      <c r="A4" s="1"/>
      <c r="B4" s="1"/>
      <c r="C4" s="1"/>
      <c r="D4" s="1"/>
      <c r="E4" s="1"/>
      <c r="F4" s="1"/>
      <c r="G4" s="1"/>
      <c r="H4" s="1"/>
      <c r="I4" s="19" t="s">
        <v>18</v>
      </c>
      <c r="J4" s="19"/>
      <c r="K4" s="19"/>
      <c r="L4" s="19"/>
      <c r="M4" s="19"/>
      <c r="N4" s="19"/>
      <c r="O4" s="19"/>
      <c r="P4" s="19"/>
      <c r="Q4" s="19"/>
    </row>
    <row r="5" spans="1:1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62.25" customHeight="1" x14ac:dyDescent="0.25">
      <c r="A6" s="18" t="s">
        <v>16</v>
      </c>
      <c r="B6" s="18" t="s">
        <v>13</v>
      </c>
      <c r="C6" s="24" t="s">
        <v>4</v>
      </c>
      <c r="D6" s="24"/>
      <c r="E6" s="24"/>
      <c r="F6" s="18" t="s">
        <v>9</v>
      </c>
      <c r="G6" s="18"/>
      <c r="H6" s="18"/>
      <c r="I6" s="18" t="s">
        <v>10</v>
      </c>
      <c r="J6" s="18"/>
      <c r="K6" s="18"/>
      <c r="L6" s="18" t="s">
        <v>11</v>
      </c>
      <c r="M6" s="18"/>
      <c r="N6" s="18"/>
      <c r="O6" s="18" t="s">
        <v>8</v>
      </c>
      <c r="P6" s="18"/>
      <c r="Q6" s="18"/>
    </row>
    <row r="7" spans="1:17" ht="126" x14ac:dyDescent="0.25">
      <c r="A7" s="18"/>
      <c r="B7" s="18"/>
      <c r="C7" s="3" t="s">
        <v>5</v>
      </c>
      <c r="D7" s="3" t="s">
        <v>6</v>
      </c>
      <c r="E7" s="3" t="s">
        <v>7</v>
      </c>
      <c r="F7" s="3" t="s">
        <v>5</v>
      </c>
      <c r="G7" s="3" t="s">
        <v>6</v>
      </c>
      <c r="H7" s="3" t="s">
        <v>7</v>
      </c>
      <c r="I7" s="3" t="s">
        <v>5</v>
      </c>
      <c r="J7" s="3" t="s">
        <v>6</v>
      </c>
      <c r="K7" s="3" t="s">
        <v>7</v>
      </c>
      <c r="L7" s="3" t="s">
        <v>5</v>
      </c>
      <c r="M7" s="3" t="s">
        <v>6</v>
      </c>
      <c r="N7" s="3" t="s">
        <v>7</v>
      </c>
      <c r="O7" s="3" t="s">
        <v>5</v>
      </c>
      <c r="P7" s="3" t="s">
        <v>6</v>
      </c>
      <c r="Q7" s="3" t="s">
        <v>7</v>
      </c>
    </row>
    <row r="8" spans="1:17" ht="15.75" x14ac:dyDescent="0.25">
      <c r="A8" s="4" t="s">
        <v>32</v>
      </c>
      <c r="B8" s="4">
        <v>25</v>
      </c>
      <c r="C8" s="4">
        <v>17</v>
      </c>
      <c r="D8" s="4">
        <v>8</v>
      </c>
      <c r="E8" s="4">
        <v>0</v>
      </c>
      <c r="F8" s="4">
        <v>19</v>
      </c>
      <c r="G8" s="4">
        <v>6</v>
      </c>
      <c r="H8" s="4">
        <v>0</v>
      </c>
      <c r="I8" s="4">
        <v>19</v>
      </c>
      <c r="J8" s="4">
        <v>6</v>
      </c>
      <c r="K8" s="4">
        <v>0</v>
      </c>
      <c r="L8" s="4">
        <v>17</v>
      </c>
      <c r="M8" s="4">
        <v>8</v>
      </c>
      <c r="N8" s="4">
        <v>0</v>
      </c>
      <c r="O8" s="4">
        <v>19</v>
      </c>
      <c r="P8" s="4">
        <v>6</v>
      </c>
      <c r="Q8" s="4">
        <v>0</v>
      </c>
    </row>
    <row r="9" spans="1:17" ht="15.75" x14ac:dyDescent="0.25">
      <c r="A9" s="4" t="s">
        <v>33</v>
      </c>
      <c r="B9" s="4">
        <v>25</v>
      </c>
      <c r="C9" s="4">
        <v>21</v>
      </c>
      <c r="D9" s="4">
        <v>4</v>
      </c>
      <c r="E9" s="4">
        <v>0</v>
      </c>
      <c r="F9" s="4">
        <v>21</v>
      </c>
      <c r="G9" s="4">
        <v>4</v>
      </c>
      <c r="H9" s="4">
        <v>0</v>
      </c>
      <c r="I9" s="4">
        <v>17</v>
      </c>
      <c r="J9" s="4">
        <v>8</v>
      </c>
      <c r="K9" s="4">
        <v>0</v>
      </c>
      <c r="L9" s="4">
        <v>20</v>
      </c>
      <c r="M9" s="4">
        <v>5</v>
      </c>
      <c r="N9" s="4">
        <v>0</v>
      </c>
      <c r="O9" s="4">
        <v>23</v>
      </c>
      <c r="P9" s="4">
        <v>2</v>
      </c>
      <c r="Q9" s="4">
        <v>0</v>
      </c>
    </row>
    <row r="10" spans="1:17" ht="15.75" x14ac:dyDescent="0.25">
      <c r="A10" s="4" t="s">
        <v>34</v>
      </c>
      <c r="B10" s="4">
        <v>25</v>
      </c>
      <c r="C10" s="4">
        <v>21</v>
      </c>
      <c r="D10" s="4">
        <v>4</v>
      </c>
      <c r="E10" s="4">
        <v>0</v>
      </c>
      <c r="F10" s="4">
        <v>17</v>
      </c>
      <c r="G10" s="4">
        <v>8</v>
      </c>
      <c r="H10" s="4">
        <v>0</v>
      </c>
      <c r="I10" s="4">
        <v>17</v>
      </c>
      <c r="J10" s="4">
        <v>8</v>
      </c>
      <c r="K10" s="4">
        <v>0</v>
      </c>
      <c r="L10" s="4">
        <v>18</v>
      </c>
      <c r="M10" s="4">
        <v>7</v>
      </c>
      <c r="N10" s="4">
        <v>0</v>
      </c>
      <c r="O10" s="4">
        <v>23</v>
      </c>
      <c r="P10" s="4">
        <v>2</v>
      </c>
      <c r="Q10" s="4">
        <v>0</v>
      </c>
    </row>
    <row r="11" spans="1:17" ht="15.75" x14ac:dyDescent="0.25">
      <c r="A11" s="4" t="s">
        <v>35</v>
      </c>
      <c r="B11" s="4">
        <v>19</v>
      </c>
      <c r="C11" s="4">
        <v>15</v>
      </c>
      <c r="D11" s="4">
        <v>4</v>
      </c>
      <c r="E11" s="4">
        <v>0</v>
      </c>
      <c r="F11" s="4">
        <v>10</v>
      </c>
      <c r="G11" s="4">
        <v>9</v>
      </c>
      <c r="H11" s="4">
        <v>0</v>
      </c>
      <c r="I11" s="4">
        <v>13</v>
      </c>
      <c r="J11" s="4">
        <v>6</v>
      </c>
      <c r="K11" s="4">
        <v>0</v>
      </c>
      <c r="L11" s="4">
        <v>16</v>
      </c>
      <c r="M11" s="4">
        <v>3</v>
      </c>
      <c r="N11" s="4">
        <v>0</v>
      </c>
      <c r="O11" s="4">
        <v>18</v>
      </c>
      <c r="P11" s="4">
        <v>1</v>
      </c>
      <c r="Q11" s="4">
        <v>0</v>
      </c>
    </row>
    <row r="12" spans="1:17" ht="31.5" x14ac:dyDescent="0.25">
      <c r="A12" s="7" t="s">
        <v>36</v>
      </c>
      <c r="B12" s="4">
        <v>25</v>
      </c>
      <c r="C12" s="4">
        <v>16</v>
      </c>
      <c r="D12" s="4">
        <v>9</v>
      </c>
      <c r="E12" s="4">
        <v>0</v>
      </c>
      <c r="F12" s="4">
        <v>10</v>
      </c>
      <c r="G12" s="4">
        <v>15</v>
      </c>
      <c r="H12" s="4">
        <v>0</v>
      </c>
      <c r="I12" s="4">
        <v>20</v>
      </c>
      <c r="J12" s="4">
        <v>5</v>
      </c>
      <c r="K12" s="4">
        <v>0</v>
      </c>
      <c r="L12" s="4">
        <v>16</v>
      </c>
      <c r="M12" s="4">
        <v>9</v>
      </c>
      <c r="N12" s="4">
        <v>0</v>
      </c>
      <c r="O12" s="4">
        <v>15</v>
      </c>
      <c r="P12" s="4">
        <v>10</v>
      </c>
      <c r="Q12" s="4">
        <v>0</v>
      </c>
    </row>
    <row r="13" spans="1:17" ht="31.5" x14ac:dyDescent="0.25">
      <c r="A13" s="7" t="s">
        <v>37</v>
      </c>
      <c r="B13" s="13">
        <v>25</v>
      </c>
      <c r="C13" s="3">
        <v>16</v>
      </c>
      <c r="D13" s="3">
        <v>9</v>
      </c>
      <c r="E13" s="3">
        <v>0</v>
      </c>
      <c r="F13" s="3">
        <v>11</v>
      </c>
      <c r="G13" s="3">
        <v>14</v>
      </c>
      <c r="H13" s="3">
        <v>0</v>
      </c>
      <c r="I13" s="3">
        <v>20</v>
      </c>
      <c r="J13" s="3">
        <v>5</v>
      </c>
      <c r="K13" s="3">
        <v>0</v>
      </c>
      <c r="L13" s="3">
        <v>17</v>
      </c>
      <c r="M13" s="3">
        <v>8</v>
      </c>
      <c r="N13" s="3">
        <v>0</v>
      </c>
      <c r="O13" s="3">
        <v>15</v>
      </c>
      <c r="P13" s="3">
        <v>10</v>
      </c>
      <c r="Q13" s="3">
        <v>0</v>
      </c>
    </row>
    <row r="14" spans="1:17" ht="15.75" x14ac:dyDescent="0.25">
      <c r="A14" s="6" t="s">
        <v>14</v>
      </c>
      <c r="B14" s="9">
        <v>144</v>
      </c>
      <c r="C14" s="9">
        <v>106</v>
      </c>
      <c r="D14" s="9">
        <v>38</v>
      </c>
      <c r="E14" s="9">
        <v>0</v>
      </c>
      <c r="F14" s="9">
        <v>88</v>
      </c>
      <c r="G14" s="9">
        <v>56</v>
      </c>
      <c r="H14" s="9">
        <f t="shared" ref="H14:Q14" si="0">SUM(H8:H13)</f>
        <v>0</v>
      </c>
      <c r="I14" s="9">
        <v>106</v>
      </c>
      <c r="J14" s="9">
        <v>38</v>
      </c>
      <c r="K14" s="9">
        <f t="shared" si="0"/>
        <v>0</v>
      </c>
      <c r="L14" s="9">
        <f t="shared" si="0"/>
        <v>104</v>
      </c>
      <c r="M14" s="9">
        <f t="shared" si="0"/>
        <v>40</v>
      </c>
      <c r="N14" s="9">
        <f t="shared" si="0"/>
        <v>0</v>
      </c>
      <c r="O14" s="9">
        <f t="shared" si="0"/>
        <v>113</v>
      </c>
      <c r="P14" s="9">
        <f t="shared" si="0"/>
        <v>31</v>
      </c>
      <c r="Q14" s="9">
        <f t="shared" si="0"/>
        <v>0</v>
      </c>
    </row>
    <row r="15" spans="1:17" ht="15.75" x14ac:dyDescent="0.25">
      <c r="A15" s="8" t="s">
        <v>15</v>
      </c>
      <c r="B15" s="10">
        <f>B14*100/B14</f>
        <v>100</v>
      </c>
      <c r="C15" s="11">
        <f>C14*100/B14</f>
        <v>73.611111111111114</v>
      </c>
      <c r="D15" s="12">
        <v>26</v>
      </c>
      <c r="E15" s="12">
        <f>E14*100/B14</f>
        <v>0</v>
      </c>
      <c r="F15" s="9">
        <f>F14*100/B14</f>
        <v>61.111111111111114</v>
      </c>
      <c r="G15" s="9">
        <f>G14*100/B14</f>
        <v>38.888888888888886</v>
      </c>
      <c r="H15" s="9">
        <f>H14*100/B14</f>
        <v>0</v>
      </c>
      <c r="I15" s="9">
        <f>I14*100/B14</f>
        <v>73.611111111111114</v>
      </c>
      <c r="J15" s="9">
        <f>J14*100/B14</f>
        <v>26.388888888888889</v>
      </c>
      <c r="K15" s="9">
        <f>K14*100/B14</f>
        <v>0</v>
      </c>
      <c r="L15" s="9">
        <f>L14*100/B14</f>
        <v>72.222222222222229</v>
      </c>
      <c r="M15" s="9">
        <f>M14*100/B14</f>
        <v>27.777777777777779</v>
      </c>
      <c r="N15" s="9">
        <f>N14*100/B14</f>
        <v>0</v>
      </c>
      <c r="O15" s="9">
        <f>O14*100/B14</f>
        <v>78.472222222222229</v>
      </c>
      <c r="P15" s="9">
        <f>P14*100/B14</f>
        <v>21.527777777777779</v>
      </c>
      <c r="Q15" s="9">
        <f>Q14*100/B14</f>
        <v>0</v>
      </c>
    </row>
    <row r="16" spans="1:17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.75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5.75" x14ac:dyDescent="0.25">
      <c r="A24" s="5"/>
      <c r="B24" s="5"/>
      <c r="C24" s="1"/>
      <c r="D24" s="1"/>
      <c r="E24" s="1"/>
      <c r="F24" s="1"/>
      <c r="H24" s="1"/>
      <c r="I24" s="1"/>
      <c r="J24" s="1"/>
      <c r="K24" s="1"/>
      <c r="L24" s="1"/>
      <c r="M24" s="1"/>
      <c r="N24" s="1"/>
      <c r="O24" s="1"/>
      <c r="P24" s="1"/>
      <c r="Q24" s="1"/>
    </row>
  </sheetData>
  <mergeCells count="11">
    <mergeCell ref="N1:O1"/>
    <mergeCell ref="L6:N6"/>
    <mergeCell ref="O6:Q6"/>
    <mergeCell ref="A2:E2"/>
    <mergeCell ref="I2:Q2"/>
    <mergeCell ref="I4:Q4"/>
    <mergeCell ref="A6:A7"/>
    <mergeCell ref="B6:B7"/>
    <mergeCell ref="C6:E6"/>
    <mergeCell ref="F6:H6"/>
    <mergeCell ref="I6:K6"/>
  </mergeCells>
  <pageMargins left="0.7" right="0.7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  <vt:lpstr>Свод методиста ДО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Ирина</cp:lastModifiedBy>
  <cp:lastPrinted>2026-06-05T08:17:19Z</cp:lastPrinted>
  <dcterms:created xsi:type="dcterms:W3CDTF">2022-12-22T06:57:03Z</dcterms:created>
  <dcterms:modified xsi:type="dcterms:W3CDTF">2026-09-20T19:12:30Z</dcterms:modified>
</cp:coreProperties>
</file>